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Sheet1!$A$1:$H$15</definedName>
  </definedNames>
  <calcPr calcId="144525"/>
</workbook>
</file>

<file path=xl/sharedStrings.xml><?xml version="1.0" encoding="utf-8"?>
<sst xmlns="http://schemas.openxmlformats.org/spreadsheetml/2006/main" count="36" uniqueCount="23">
  <si>
    <t>2023年7-9月企业新型学徒制经费补助汇总表（公示）</t>
  </si>
  <si>
    <t>序号</t>
  </si>
  <si>
    <t>企业名称</t>
  </si>
  <si>
    <t>工种等级</t>
  </si>
  <si>
    <t>工种名称</t>
  </si>
  <si>
    <t>培训人数</t>
  </si>
  <si>
    <t>补贴通过人数</t>
  </si>
  <si>
    <t>补贴标准（元/人）</t>
  </si>
  <si>
    <t>补贴金额</t>
  </si>
  <si>
    <t>班级编号</t>
  </si>
  <si>
    <t>申报月份</t>
  </si>
  <si>
    <t>宁波青山青汽车部件有限公司</t>
  </si>
  <si>
    <t xml:space="preserve">钳工 </t>
  </si>
  <si>
    <t>高级</t>
  </si>
  <si>
    <t>小计</t>
  </si>
  <si>
    <t>宁波储力叉车有限公司</t>
  </si>
  <si>
    <t>模具工</t>
  </si>
  <si>
    <t>宁波吉海模具有限公司</t>
  </si>
  <si>
    <t>钳工</t>
  </si>
  <si>
    <t>中级</t>
  </si>
  <si>
    <t>宁波建林模具有限公司</t>
  </si>
  <si>
    <t>宁波跃飞模具有限公司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</si>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</sst>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A15"/>
  <sheetViews>
    <sheetView tabSelected="1" workbookViewId="0">
      <pane ySplit="2" topLeftCell="A3" activePane="bottomLeft" state="frozen"/>
      <selection/>
      <selection pane="bottomLeft" activeCell="O12" sqref="O12"/>
    </sheetView>
  </sheetViews>
  <sheetFormatPr defaultColWidth="9" defaultRowHeight="14.25"/>
  <cols>
    <col min="1" max="1" width="9" style="4"/>
    <col min="2" max="2" width="21" style="5" customWidth="1"/>
    <col min="3" max="3" width="11.5" style="4" customWidth="1"/>
    <col min="4" max="4" width="13.625" style="4" customWidth="1"/>
    <col min="5" max="5" width="11" style="4" customWidth="1"/>
    <col min="6" max="6" width="10.125" style="4" customWidth="1"/>
    <col min="7" max="7" width="11.375" style="5" customWidth="1"/>
    <col min="8" max="8" width="12.5" style="4" customWidth="1"/>
    <col min="9" max="9" width="9.375" style="1"/>
    <col min="10" max="16384" width="9" style="1"/>
  </cols>
  <sheetData>
    <row r="1" s="1" customFormat="1" ht="3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4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7" t="s">
        <v>8</v>
      </c>
      <c r="I2" s="7" t="s">
        <v>9</v>
      </c>
      <c r="J2" s="7" t="s">
        <v>10</v>
      </c>
    </row>
    <row r="3" s="1" customFormat="1" ht="43" customHeight="1" spans="1:10">
      <c r="A3" s="7">
        <v>1</v>
      </c>
      <c r="B3" s="7" t="s">
        <v>11</v>
      </c>
      <c r="C3" s="7" t="s">
        <v>12</v>
      </c>
      <c r="D3" s="7" t="s">
        <v>13</v>
      </c>
      <c r="E3" s="10">
        <v>38</v>
      </c>
      <c r="F3" s="10">
        <v>27</v>
      </c>
      <c r="G3" s="10">
        <v>6000</v>
      </c>
      <c r="H3" s="10">
        <f>F3*G3</f>
        <v>162000</v>
      </c>
      <c r="I3" s="7">
        <v>21033080</v>
      </c>
      <c r="J3" s="7">
        <v>202307</v>
      </c>
    </row>
    <row r="4" s="2" customFormat="1" ht="29" customHeight="1" spans="1:10">
      <c r="A4" s="11" t="s">
        <v>14</v>
      </c>
      <c r="B4" s="12"/>
      <c r="C4" s="11"/>
      <c r="D4" s="11"/>
      <c r="E4" s="13"/>
      <c r="F4" s="13">
        <f>SUM(F3:F3)</f>
        <v>27</v>
      </c>
      <c r="G4" s="14"/>
      <c r="H4" s="13">
        <f>SUM(H3:H3)</f>
        <v>162000</v>
      </c>
      <c r="I4" s="7"/>
      <c r="J4" s="7"/>
    </row>
    <row r="5" customFormat="1" ht="30" customHeight="1" spans="1:16381">
      <c r="A5" s="7">
        <v>2</v>
      </c>
      <c r="B5" s="7" t="s">
        <v>15</v>
      </c>
      <c r="C5" s="7" t="s">
        <v>16</v>
      </c>
      <c r="D5" s="7" t="s">
        <v>13</v>
      </c>
      <c r="E5" s="10">
        <v>60</v>
      </c>
      <c r="F5" s="10">
        <v>37</v>
      </c>
      <c r="G5" s="10">
        <v>6000</v>
      </c>
      <c r="H5" s="10">
        <f>F5*G5</f>
        <v>222000</v>
      </c>
      <c r="I5" s="7">
        <v>21034284</v>
      </c>
      <c r="J5" s="7">
        <v>202307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</row>
    <row r="6" customFormat="1" ht="27" customHeight="1" spans="1:10">
      <c r="A6" s="11" t="s">
        <v>14</v>
      </c>
      <c r="B6" s="7"/>
      <c r="C6" s="7"/>
      <c r="D6" s="11"/>
      <c r="E6" s="13"/>
      <c r="F6" s="13">
        <f>SUM(F5:F5)</f>
        <v>37</v>
      </c>
      <c r="G6" s="13"/>
      <c r="H6" s="13">
        <f>SUM(H5:H5)</f>
        <v>222000</v>
      </c>
      <c r="I6" s="7"/>
      <c r="J6" s="7"/>
    </row>
    <row r="7" customFormat="1" ht="23" customHeight="1" spans="1:16381">
      <c r="A7" s="7">
        <v>3</v>
      </c>
      <c r="B7" s="7" t="s">
        <v>17</v>
      </c>
      <c r="C7" s="7" t="s">
        <v>12</v>
      </c>
      <c r="D7" s="7" t="s">
        <v>13</v>
      </c>
      <c r="E7" s="10">
        <v>15</v>
      </c>
      <c r="F7" s="10">
        <v>5</v>
      </c>
      <c r="G7" s="10">
        <v>6000</v>
      </c>
      <c r="H7" s="10">
        <f t="shared" ref="H7:H11" si="0">F7*G7</f>
        <v>30000</v>
      </c>
      <c r="I7" s="7">
        <v>21033479</v>
      </c>
      <c r="J7" s="7">
        <v>202308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</row>
    <row r="8" customFormat="1" ht="23" customHeight="1" spans="1:16381">
      <c r="A8" s="7"/>
      <c r="B8" s="7"/>
      <c r="C8" s="7" t="s">
        <v>18</v>
      </c>
      <c r="D8" s="7" t="s">
        <v>19</v>
      </c>
      <c r="E8" s="10">
        <v>68</v>
      </c>
      <c r="F8" s="10">
        <v>26</v>
      </c>
      <c r="G8" s="10">
        <v>6000</v>
      </c>
      <c r="H8" s="10">
        <f t="shared" si="0"/>
        <v>156000</v>
      </c>
      <c r="I8" s="7">
        <v>21033478</v>
      </c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</row>
    <row r="9" customFormat="1" ht="29" customHeight="1" spans="1:10">
      <c r="A9" s="11" t="s">
        <v>14</v>
      </c>
      <c r="B9" s="7"/>
      <c r="C9" s="7"/>
      <c r="D9" s="11"/>
      <c r="E9" s="13"/>
      <c r="F9" s="13">
        <f>SUM(F7:F8)</f>
        <v>31</v>
      </c>
      <c r="G9" s="13"/>
      <c r="H9" s="13">
        <f>SUM(H7:H8)</f>
        <v>186000</v>
      </c>
      <c r="I9" s="7"/>
      <c r="J9" s="7"/>
    </row>
    <row r="10" ht="18" customHeight="1" spans="1:10">
      <c r="A10" s="7">
        <v>4</v>
      </c>
      <c r="B10" s="7" t="s">
        <v>20</v>
      </c>
      <c r="C10" s="7" t="s">
        <v>12</v>
      </c>
      <c r="D10" s="7" t="s">
        <v>13</v>
      </c>
      <c r="E10" s="10">
        <v>16</v>
      </c>
      <c r="F10" s="10">
        <v>11</v>
      </c>
      <c r="G10" s="10">
        <v>6000</v>
      </c>
      <c r="H10" s="10">
        <f t="shared" si="0"/>
        <v>66000</v>
      </c>
      <c r="I10" s="7">
        <v>21034275</v>
      </c>
      <c r="J10" s="7">
        <v>202308</v>
      </c>
    </row>
    <row r="11" ht="23" customHeight="1" spans="1:10">
      <c r="A11" s="7"/>
      <c r="B11" s="7"/>
      <c r="C11" s="7" t="s">
        <v>12</v>
      </c>
      <c r="D11" s="7" t="s">
        <v>19</v>
      </c>
      <c r="E11" s="10">
        <v>79</v>
      </c>
      <c r="F11" s="10">
        <v>51</v>
      </c>
      <c r="G11" s="10">
        <v>6000</v>
      </c>
      <c r="H11" s="10">
        <f t="shared" si="0"/>
        <v>306000</v>
      </c>
      <c r="I11" s="7">
        <v>21034276</v>
      </c>
      <c r="J11" s="7"/>
    </row>
    <row r="12" ht="29" customHeight="1" spans="1:10">
      <c r="A12" s="11" t="s">
        <v>14</v>
      </c>
      <c r="B12" s="7"/>
      <c r="C12" s="7"/>
      <c r="D12" s="11"/>
      <c r="E12" s="13"/>
      <c r="F12" s="13">
        <f>SUM(F10:F11)</f>
        <v>62</v>
      </c>
      <c r="G12" s="13"/>
      <c r="H12" s="13">
        <f>SUM(H10:H11)</f>
        <v>372000</v>
      </c>
      <c r="I12" s="7"/>
      <c r="J12" s="7"/>
    </row>
    <row r="13" customFormat="1" ht="30" customHeight="1" spans="1:16381">
      <c r="A13" s="7">
        <v>5</v>
      </c>
      <c r="B13" s="7" t="s">
        <v>21</v>
      </c>
      <c r="C13" s="7" t="s">
        <v>12</v>
      </c>
      <c r="D13" s="7" t="s">
        <v>19</v>
      </c>
      <c r="E13" s="10">
        <v>82</v>
      </c>
      <c r="F13" s="10">
        <v>40</v>
      </c>
      <c r="G13" s="10">
        <v>6000</v>
      </c>
      <c r="H13" s="10">
        <f>F13*G13</f>
        <v>240000</v>
      </c>
      <c r="I13" s="7">
        <v>21033079</v>
      </c>
      <c r="J13" s="7">
        <v>202309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  <c r="XEU13" s="1"/>
      <c r="XEV13" s="1"/>
      <c r="XEW13" s="1"/>
      <c r="XEX13" s="1"/>
      <c r="XEY13" s="1"/>
      <c r="XEZ13" s="1"/>
      <c r="XFA13" s="1"/>
    </row>
    <row r="14" customFormat="1" ht="30" customHeight="1" spans="1:10">
      <c r="A14" s="11" t="s">
        <v>14</v>
      </c>
      <c r="B14" s="7"/>
      <c r="C14" s="7"/>
      <c r="D14" s="11"/>
      <c r="E14" s="13"/>
      <c r="F14" s="13">
        <f>SUM(F13:F13)</f>
        <v>40</v>
      </c>
      <c r="G14" s="13"/>
      <c r="H14" s="13">
        <f>SUM(H13:H13)</f>
        <v>240000</v>
      </c>
      <c r="I14" s="7"/>
      <c r="J14" s="7"/>
    </row>
    <row r="15" s="3" customFormat="1" ht="32" customHeight="1" spans="1:10">
      <c r="A15" s="15" t="s">
        <v>22</v>
      </c>
      <c r="B15" s="16"/>
      <c r="C15" s="16"/>
      <c r="D15" s="16"/>
      <c r="E15" s="16"/>
      <c r="F15" s="15">
        <f>SUMIF(A:A,"小计",F:F)</f>
        <v>197</v>
      </c>
      <c r="G15" s="16"/>
      <c r="H15" s="15">
        <f>SUMIF(A:A,"小计",H:H)</f>
        <v>1182000</v>
      </c>
      <c r="I15" s="17"/>
      <c r="J15" s="17"/>
    </row>
  </sheetData>
  <mergeCells count="7">
    <mergeCell ref="A1:J1"/>
    <mergeCell ref="A7:A8"/>
    <mergeCell ref="A10:A11"/>
    <mergeCell ref="B7:B8"/>
    <mergeCell ref="B10:B11"/>
    <mergeCell ref="J7:J8"/>
    <mergeCell ref="J10:J1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nhrs</dc:creator>
  <cp:lastModifiedBy>CJJ</cp:lastModifiedBy>
  <dcterms:created xsi:type="dcterms:W3CDTF">2021-12-20T05:46:00Z</dcterms:created>
  <dcterms:modified xsi:type="dcterms:W3CDTF">2023-11-17T03:11:19Z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3C14202443564446A22BFD7A9553B766</vt:lpwstr>
  </property>
</Properties>
</file>