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<sst xmlns="http://schemas.openxmlformats.org/spreadsheetml/2006/main" count="51" uniqueCount="31">
  <si>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2022年12月企业等级认定经费补助汇总表（第二批公示）</t>
  </si>
  <si>
    <t>序号</t>
  </si>
  <si>
    <t>企业名称</t>
  </si>
  <si>
    <t>工种等级</t>
  </si>
  <si>
    <t>工种名称</t>
  </si>
  <si>
    <t>培训人数</t>
  </si>
  <si>
    <t>补贴通过人数</t>
  </si>
  <si>
    <t>补贴标准（元/人）</t>
  </si>
  <si>
    <t>补贴金额</t>
  </si>
  <si>
    <t>班级编号</t>
  </si>
  <si>
    <t>宁波永成双海汽车部件股份有限公司</t>
  </si>
  <si>
    <t>设备点检员</t>
  </si>
  <si>
    <t>高级</t>
  </si>
  <si>
    <t>模具工</t>
  </si>
  <si>
    <t>钳工</t>
  </si>
  <si>
    <t>初级</t>
  </si>
  <si>
    <t>小计</t>
  </si>
  <si>
    <t>宁波国琅机器人科技有限公司</t>
  </si>
  <si>
    <t xml:space="preserve">电子商务师 </t>
  </si>
  <si>
    <t>宁波远通和道汽车部件有限公司</t>
  </si>
  <si>
    <t>冲压工</t>
  </si>
  <si>
    <t>车工</t>
  </si>
  <si>
    <t>宁波中天家居用品有限公司</t>
  </si>
  <si>
    <t>服装制版师</t>
  </si>
  <si>
    <t>缝纫工</t>
  </si>
  <si>
    <t>宁波利浦刃具有限公司</t>
  </si>
  <si>
    <t xml:space="preserve">钳工 </t>
  </si>
  <si>
    <t xml:space="preserve">磨工 </t>
  </si>
  <si>
    <t>金属热处理工</t>
  </si>
  <si>
    <t>中级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</si>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</sst>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仿宋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I31" sqref="I31"/>
    </sheetView>
  </sheetViews>
  <sheetFormatPr defaultColWidth="9.00390625" defaultRowHeight="15"/>
  <cols>
    <col min="1" max="1" width="9.00390625" style="2" customWidth="1"/>
    <col min="2" max="2" width="21.00390625" style="1" customWidth="1"/>
    <col min="3" max="3" width="13.421875" style="1" customWidth="1"/>
    <col min="4" max="4" width="13.57421875" style="1" customWidth="1"/>
    <col min="5" max="5" width="11.00390625" style="1" customWidth="1"/>
    <col min="6" max="6" width="10.140625" style="2" customWidth="1"/>
    <col min="7" max="7" width="11.421875" style="1" customWidth="1"/>
    <col min="8" max="8" width="12.421875" style="2" customWidth="1"/>
    <col min="9" max="9" width="19.140625" style="1" customWidth="1"/>
    <col min="10" max="16384" width="9.00390625" style="1" customWidth="1"/>
  </cols>
  <sheetData>
    <row r="1" spans="1:9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s="3" customFormat="1" ht="21.75" customHeight="1">
      <c r="A3" s="8">
        <v>1</v>
      </c>
      <c r="B3" s="9" t="s">
        <v>10</v>
      </c>
      <c r="C3" s="10" t="s">
        <v>11</v>
      </c>
      <c r="D3" s="10" t="s">
        <v>12</v>
      </c>
      <c r="E3" s="10">
        <v>60</v>
      </c>
      <c r="F3" s="10">
        <v>60</v>
      </c>
      <c r="G3" s="10">
        <v>700</v>
      </c>
      <c r="H3" s="10">
        <f aca="true" t="shared" si="0" ref="H3:H5">F3*G3</f>
        <v>42000</v>
      </c>
      <c r="I3" s="19">
        <v>22038861</v>
      </c>
    </row>
    <row r="4" spans="1:9" s="3" customFormat="1" ht="21.75" customHeight="1">
      <c r="A4" s="11"/>
      <c r="B4" s="12"/>
      <c r="C4" s="10" t="s">
        <v>13</v>
      </c>
      <c r="D4" s="10" t="s">
        <v>12</v>
      </c>
      <c r="E4" s="10">
        <v>26</v>
      </c>
      <c r="F4" s="10">
        <v>26</v>
      </c>
      <c r="G4" s="10">
        <v>1625</v>
      </c>
      <c r="H4" s="10">
        <f t="shared" si="0"/>
        <v>42250</v>
      </c>
      <c r="I4" s="19">
        <v>22038859</v>
      </c>
    </row>
    <row r="5" spans="1:9" s="3" customFormat="1" ht="21.75" customHeight="1">
      <c r="A5" s="13"/>
      <c r="B5" s="14"/>
      <c r="C5" s="10" t="s">
        <v>14</v>
      </c>
      <c r="D5" s="10" t="s">
        <v>15</v>
      </c>
      <c r="E5" s="10">
        <v>14</v>
      </c>
      <c r="F5" s="10">
        <v>14</v>
      </c>
      <c r="G5" s="10">
        <v>975</v>
      </c>
      <c r="H5" s="10">
        <f t="shared" si="0"/>
        <v>13650</v>
      </c>
      <c r="I5" s="19">
        <v>22038860</v>
      </c>
    </row>
    <row r="6" spans="1:9" s="3" customFormat="1" ht="21.75" customHeight="1">
      <c r="A6" s="13" t="s">
        <v>16</v>
      </c>
      <c r="B6" s="14"/>
      <c r="C6" s="15"/>
      <c r="D6" s="16"/>
      <c r="E6" s="17"/>
      <c r="F6" s="17">
        <f>SUM(F3:F5)</f>
        <v>100</v>
      </c>
      <c r="G6" s="17"/>
      <c r="H6" s="17">
        <f>SUM(H3:H5)</f>
        <v>97900</v>
      </c>
      <c r="I6" s="19"/>
    </row>
    <row r="7" spans="1:9" s="1" customFormat="1" ht="21.75" customHeight="1">
      <c r="A7" s="9">
        <v>2</v>
      </c>
      <c r="B7" s="9" t="s">
        <v>17</v>
      </c>
      <c r="C7" s="6" t="s">
        <v>14</v>
      </c>
      <c r="D7" s="6" t="s">
        <v>15</v>
      </c>
      <c r="E7" s="6">
        <v>8</v>
      </c>
      <c r="F7" s="6">
        <v>8</v>
      </c>
      <c r="G7" s="6">
        <v>975</v>
      </c>
      <c r="H7" s="6">
        <f aca="true" t="shared" si="1" ref="H7:H11">F7*G7</f>
        <v>7800</v>
      </c>
      <c r="I7" s="19">
        <v>22038849</v>
      </c>
    </row>
    <row r="8" spans="1:9" s="1" customFormat="1" ht="21.75" customHeight="1">
      <c r="A8" s="14"/>
      <c r="B8" s="14"/>
      <c r="C8" s="6" t="s">
        <v>18</v>
      </c>
      <c r="D8" s="6" t="s">
        <v>12</v>
      </c>
      <c r="E8" s="6">
        <v>41</v>
      </c>
      <c r="F8" s="6">
        <v>41</v>
      </c>
      <c r="G8" s="6">
        <v>910</v>
      </c>
      <c r="H8" s="6">
        <f t="shared" si="1"/>
        <v>37310</v>
      </c>
      <c r="I8" s="19">
        <v>22038848</v>
      </c>
    </row>
    <row r="9" spans="1:9" s="3" customFormat="1" ht="21.75" customHeight="1">
      <c r="A9" s="17" t="s">
        <v>16</v>
      </c>
      <c r="B9" s="6"/>
      <c r="C9" s="6"/>
      <c r="D9" s="17"/>
      <c r="E9" s="17"/>
      <c r="F9" s="17">
        <f>SUM(F7:F8)</f>
        <v>49</v>
      </c>
      <c r="G9" s="17"/>
      <c r="H9" s="17">
        <f>SUM(H7:H8)</f>
        <v>45110</v>
      </c>
      <c r="I9" s="19"/>
    </row>
    <row r="10" spans="1:9" s="1" customFormat="1" ht="21.75" customHeight="1">
      <c r="A10" s="9">
        <v>3</v>
      </c>
      <c r="B10" s="9" t="s">
        <v>19</v>
      </c>
      <c r="C10" s="6" t="s">
        <v>20</v>
      </c>
      <c r="D10" s="6" t="s">
        <v>12</v>
      </c>
      <c r="E10" s="18">
        <v>28</v>
      </c>
      <c r="F10" s="18">
        <v>26</v>
      </c>
      <c r="G10" s="6">
        <v>1625</v>
      </c>
      <c r="H10" s="6">
        <f t="shared" si="1"/>
        <v>42250</v>
      </c>
      <c r="I10" s="19">
        <v>22038857</v>
      </c>
    </row>
    <row r="11" spans="1:9" s="1" customFormat="1" ht="21.75" customHeight="1">
      <c r="A11" s="12"/>
      <c r="B11" s="12"/>
      <c r="C11" s="6" t="s">
        <v>21</v>
      </c>
      <c r="D11" s="6" t="s">
        <v>12</v>
      </c>
      <c r="E11" s="18">
        <v>71</v>
      </c>
      <c r="F11" s="18">
        <v>69</v>
      </c>
      <c r="G11" s="6">
        <v>1625</v>
      </c>
      <c r="H11" s="6">
        <f t="shared" si="1"/>
        <v>112125</v>
      </c>
      <c r="I11" s="19">
        <v>22038858</v>
      </c>
    </row>
    <row r="12" spans="1:9" s="3" customFormat="1" ht="21.75" customHeight="1">
      <c r="A12" s="17" t="s">
        <v>16</v>
      </c>
      <c r="B12" s="6"/>
      <c r="C12" s="6"/>
      <c r="D12" s="17"/>
      <c r="E12" s="17"/>
      <c r="F12" s="17">
        <f>SUM(F10:F11)</f>
        <v>95</v>
      </c>
      <c r="G12" s="17"/>
      <c r="H12" s="17">
        <f>SUM(H10:H11)</f>
        <v>154375</v>
      </c>
      <c r="I12" s="19"/>
    </row>
    <row r="13" spans="1:9" s="1" customFormat="1" ht="21.75" customHeight="1">
      <c r="A13" s="6">
        <v>4</v>
      </c>
      <c r="B13" s="6" t="s">
        <v>22</v>
      </c>
      <c r="C13" s="6" t="s">
        <v>23</v>
      </c>
      <c r="D13" s="6" t="s">
        <v>12</v>
      </c>
      <c r="E13" s="6">
        <v>66</v>
      </c>
      <c r="F13" s="18">
        <v>66</v>
      </c>
      <c r="G13" s="6">
        <v>1300</v>
      </c>
      <c r="H13" s="6">
        <f aca="true" t="shared" si="2" ref="H13:H15">F13*G13</f>
        <v>85800</v>
      </c>
      <c r="I13" s="19">
        <v>22039210</v>
      </c>
    </row>
    <row r="14" spans="1:9" s="1" customFormat="1" ht="21.75" customHeight="1">
      <c r="A14" s="6"/>
      <c r="B14" s="6"/>
      <c r="C14" s="6" t="s">
        <v>24</v>
      </c>
      <c r="D14" s="6" t="s">
        <v>12</v>
      </c>
      <c r="E14" s="6">
        <v>83</v>
      </c>
      <c r="F14" s="18">
        <v>79</v>
      </c>
      <c r="G14" s="6">
        <v>1000</v>
      </c>
      <c r="H14" s="6">
        <f t="shared" si="2"/>
        <v>79000</v>
      </c>
      <c r="I14" s="19">
        <v>22039211</v>
      </c>
    </row>
    <row r="15" spans="1:9" s="1" customFormat="1" ht="21.75" customHeight="1">
      <c r="A15" s="6"/>
      <c r="B15" s="6"/>
      <c r="C15" s="6" t="s">
        <v>24</v>
      </c>
      <c r="D15" s="6" t="s">
        <v>12</v>
      </c>
      <c r="E15" s="6">
        <v>90</v>
      </c>
      <c r="F15" s="18">
        <v>90</v>
      </c>
      <c r="G15" s="6">
        <v>1000</v>
      </c>
      <c r="H15" s="6">
        <f t="shared" si="2"/>
        <v>90000</v>
      </c>
      <c r="I15" s="19">
        <v>22039212</v>
      </c>
    </row>
    <row r="16" spans="1:9" s="3" customFormat="1" ht="21.75" customHeight="1">
      <c r="A16" s="17" t="s">
        <v>16</v>
      </c>
      <c r="B16" s="6"/>
      <c r="C16" s="6"/>
      <c r="D16" s="17"/>
      <c r="E16" s="17"/>
      <c r="F16" s="17">
        <f>SUM(F13:F15)</f>
        <v>235</v>
      </c>
      <c r="G16" s="17"/>
      <c r="H16" s="17">
        <f>SUM(H13:H15)</f>
        <v>254800</v>
      </c>
      <c r="I16" s="19"/>
    </row>
    <row r="17" spans="1:9" s="1" customFormat="1" ht="21.75" customHeight="1">
      <c r="A17" s="9">
        <v>5</v>
      </c>
      <c r="B17" s="9" t="s">
        <v>25</v>
      </c>
      <c r="C17" s="6" t="s">
        <v>26</v>
      </c>
      <c r="D17" s="6" t="s">
        <v>12</v>
      </c>
      <c r="E17" s="19">
        <v>10</v>
      </c>
      <c r="F17" s="19">
        <v>10</v>
      </c>
      <c r="G17" s="19">
        <v>1625</v>
      </c>
      <c r="H17" s="19">
        <f aca="true" t="shared" si="3" ref="H17:H21">F17*G17</f>
        <v>16250</v>
      </c>
      <c r="I17" s="25">
        <v>22039756</v>
      </c>
    </row>
    <row r="18" spans="1:9" s="1" customFormat="1" ht="21.75" customHeight="1">
      <c r="A18" s="12"/>
      <c r="B18" s="12"/>
      <c r="C18" s="6" t="s">
        <v>27</v>
      </c>
      <c r="D18" s="6" t="s">
        <v>12</v>
      </c>
      <c r="E18" s="19">
        <v>15</v>
      </c>
      <c r="F18" s="19">
        <v>15</v>
      </c>
      <c r="G18" s="19">
        <v>1625</v>
      </c>
      <c r="H18" s="19">
        <f t="shared" si="3"/>
        <v>24375</v>
      </c>
      <c r="I18" s="25">
        <v>22039755</v>
      </c>
    </row>
    <row r="19" spans="1:9" s="1" customFormat="1" ht="21.75" customHeight="1">
      <c r="A19" s="12"/>
      <c r="B19" s="12"/>
      <c r="C19" s="6" t="s">
        <v>28</v>
      </c>
      <c r="D19" s="6" t="s">
        <v>12</v>
      </c>
      <c r="E19" s="19">
        <v>10</v>
      </c>
      <c r="F19" s="19">
        <v>10</v>
      </c>
      <c r="G19" s="19">
        <v>1250</v>
      </c>
      <c r="H19" s="19">
        <f t="shared" si="3"/>
        <v>12500</v>
      </c>
      <c r="I19" s="25">
        <v>22039754</v>
      </c>
    </row>
    <row r="20" spans="1:9" s="1" customFormat="1" ht="21.75" customHeight="1">
      <c r="A20" s="12"/>
      <c r="B20" s="12"/>
      <c r="C20" s="6" t="s">
        <v>21</v>
      </c>
      <c r="D20" s="6" t="s">
        <v>29</v>
      </c>
      <c r="E20" s="19">
        <v>1</v>
      </c>
      <c r="F20" s="19">
        <v>1</v>
      </c>
      <c r="G20" s="19">
        <v>1300</v>
      </c>
      <c r="H20" s="19">
        <f t="shared" si="3"/>
        <v>1300</v>
      </c>
      <c r="I20" s="25">
        <v>22039753</v>
      </c>
    </row>
    <row r="21" spans="1:9" s="1" customFormat="1" ht="21.75" customHeight="1">
      <c r="A21" s="14"/>
      <c r="B21" s="14"/>
      <c r="C21" s="6" t="s">
        <v>21</v>
      </c>
      <c r="D21" s="6" t="s">
        <v>12</v>
      </c>
      <c r="E21" s="19">
        <v>36</v>
      </c>
      <c r="F21" s="19">
        <v>36</v>
      </c>
      <c r="G21" s="19">
        <v>1625</v>
      </c>
      <c r="H21" s="19">
        <f t="shared" si="3"/>
        <v>58500</v>
      </c>
      <c r="I21" s="25">
        <v>22039752</v>
      </c>
    </row>
    <row r="22" spans="1:9" s="4" customFormat="1" ht="21.75" customHeight="1">
      <c r="A22" s="17" t="s">
        <v>16</v>
      </c>
      <c r="B22" s="20"/>
      <c r="C22" s="20"/>
      <c r="D22" s="20"/>
      <c r="E22" s="21"/>
      <c r="F22" s="22">
        <f>SUM(F17:F21)</f>
        <v>72</v>
      </c>
      <c r="G22" s="21"/>
      <c r="H22" s="22">
        <f>SUM(H17:H21)</f>
        <v>112925</v>
      </c>
      <c r="I22" s="24"/>
    </row>
    <row r="23" spans="1:9" s="1" customFormat="1" ht="21.75" customHeight="1">
      <c r="A23" s="23" t="s">
        <v>30</v>
      </c>
      <c r="B23" s="24"/>
      <c r="C23" s="24"/>
      <c r="D23" s="24"/>
      <c r="E23" s="24"/>
      <c r="F23" s="23">
        <f>SUMIF(A$1:A$65522,"小计",F$1:F$65522)</f>
        <v>551</v>
      </c>
      <c r="G23" s="24"/>
      <c r="H23" s="23">
        <f>SUMIF(A$1:A$65522,"小计",H$1:H$65522)</f>
        <v>665110</v>
      </c>
      <c r="I23" s="19"/>
    </row>
  </sheetData>
  <sheetProtection/>
  <mergeCells count="11">
    <mergeCell ref="A1:I1"/>
    <mergeCell ref="A3:A5"/>
    <mergeCell ref="A7:A8"/>
    <mergeCell ref="A10:A11"/>
    <mergeCell ref="A13:A15"/>
    <mergeCell ref="A17:A21"/>
    <mergeCell ref="B3:B5"/>
    <mergeCell ref="B7:B8"/>
    <mergeCell ref="B10:B11"/>
    <mergeCell ref="B13:B15"/>
    <mergeCell ref="B17:B21"/>
  </mergeCells>
  <printOptions/>
  <pageMargins left="0.75" right="0.75" top="0.275" bottom="0.35416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CJJ</dc:creator>
  <cp:keywords/>
  <dc:description/>
  <cp:lastModifiedBy>CJJ</cp:lastModifiedBy>
  <dcterms:created xsi:type="dcterms:W3CDTF">2023-11-17T02:01:00Z</dcterms:created>
  <dcterms:modified xsi:type="dcterms:W3CDTF">2024-01-23T07:06:49Z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4995CFD4E50342EDA71230571B377B4C</vt:lpwstr>
  </property>
  <property fmtid="{D5CDD505-2E9C-101B-9397-08002B2CF9AE}" pid="4" name="KSOProductBuildV">
    <vt:lpwstr>2052-11.8.2.12085</vt:lpwstr>
  </property>
</Properties>
</file>