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自主评价" sheetId="1" r:id="rId1"/>
  </sheets>
  <calcPr calcId="144525"/>
</workbook>
</file>

<file path=xl/sharedStrings.xml><?xml version="1.0" encoding="utf-8"?>
<sst xmlns="http://schemas.openxmlformats.org/spreadsheetml/2006/main" count="297" uniqueCount="127">
  <si>
    <t>2021年企业线上培训经费补助汇总表（参保）</t>
  </si>
  <si>
    <t>序号</t>
  </si>
  <si>
    <t>企业名称</t>
  </si>
  <si>
    <t>工种名称</t>
  </si>
  <si>
    <t>培训人数</t>
  </si>
  <si>
    <t>补贴通过人数</t>
  </si>
  <si>
    <t>补贴标准（元/人）</t>
  </si>
  <si>
    <t>补贴金额</t>
  </si>
  <si>
    <t>开户账号</t>
  </si>
  <si>
    <t>开户银行</t>
  </si>
  <si>
    <t>备注</t>
  </si>
  <si>
    <t>1</t>
  </si>
  <si>
    <t>宁波迈拓斯数控机械有限公司</t>
  </si>
  <si>
    <t>线上培训</t>
  </si>
  <si>
    <t>39752001040016998</t>
  </si>
  <si>
    <t>2</t>
  </si>
  <si>
    <t>3</t>
  </si>
  <si>
    <t>4</t>
  </si>
  <si>
    <t>5</t>
  </si>
  <si>
    <t>6</t>
  </si>
  <si>
    <t>小计</t>
  </si>
  <si>
    <t>7</t>
  </si>
  <si>
    <t>宁波储力叉车有限公司</t>
  </si>
  <si>
    <t>60050122000013806</t>
  </si>
  <si>
    <t>8</t>
  </si>
  <si>
    <t>9</t>
  </si>
  <si>
    <t>10</t>
  </si>
  <si>
    <t>11</t>
  </si>
  <si>
    <t>12</t>
  </si>
  <si>
    <t>13</t>
  </si>
  <si>
    <t>华英伦科技（宁波）有限公司</t>
  </si>
  <si>
    <t>201000061954522</t>
  </si>
  <si>
    <t>14</t>
  </si>
  <si>
    <t>15</t>
  </si>
  <si>
    <t>16</t>
  </si>
  <si>
    <t>17</t>
  </si>
  <si>
    <t>18</t>
  </si>
  <si>
    <t>19</t>
  </si>
  <si>
    <t>宁波志清实业有限公司</t>
  </si>
  <si>
    <t>39752001040014787</t>
  </si>
  <si>
    <t>20</t>
  </si>
  <si>
    <t>21</t>
  </si>
  <si>
    <t>22</t>
  </si>
  <si>
    <t>23</t>
  </si>
  <si>
    <t>24</t>
  </si>
  <si>
    <t>25</t>
  </si>
  <si>
    <t>26</t>
  </si>
  <si>
    <t>宁波诚德兴汽车饰件有限公司</t>
  </si>
  <si>
    <t>201000074608366</t>
  </si>
  <si>
    <t>27</t>
  </si>
  <si>
    <t>28</t>
  </si>
  <si>
    <t>29</t>
  </si>
  <si>
    <t>宁海县正业文教用品有限公司</t>
  </si>
  <si>
    <t>39761001040002815</t>
  </si>
  <si>
    <t>30</t>
  </si>
  <si>
    <t>宁波市高格卫浴产品有限公司</t>
  </si>
  <si>
    <t>3901330409000067758</t>
  </si>
  <si>
    <t>31</t>
  </si>
  <si>
    <t>32</t>
  </si>
  <si>
    <t>33</t>
  </si>
  <si>
    <t>34</t>
  </si>
  <si>
    <t>35</t>
  </si>
  <si>
    <t>36</t>
  </si>
  <si>
    <t>37</t>
  </si>
  <si>
    <t>38</t>
  </si>
  <si>
    <t>宁波万家红物业服务有限公司</t>
  </si>
  <si>
    <t>77670188000032626</t>
  </si>
  <si>
    <t>39</t>
  </si>
  <si>
    <t>40</t>
  </si>
  <si>
    <t>41</t>
  </si>
  <si>
    <t>宁波万家红家政服务发展有限公司</t>
  </si>
  <si>
    <t>60010122000046420</t>
  </si>
  <si>
    <t>42</t>
  </si>
  <si>
    <t>43</t>
  </si>
  <si>
    <t>44</t>
  </si>
  <si>
    <t>宁波新成包装有限公司</t>
  </si>
  <si>
    <t>87010220101012022</t>
  </si>
  <si>
    <t>45</t>
  </si>
  <si>
    <t>46</t>
  </si>
  <si>
    <t>47</t>
  </si>
  <si>
    <t>48</t>
  </si>
  <si>
    <t>49</t>
  </si>
  <si>
    <t>50</t>
  </si>
  <si>
    <t>宁海创辉模塑有限公司</t>
  </si>
  <si>
    <t>33101995436050512785</t>
  </si>
  <si>
    <t>51</t>
  </si>
  <si>
    <t>52</t>
  </si>
  <si>
    <t>53</t>
  </si>
  <si>
    <t>54</t>
  </si>
  <si>
    <t>宁波力豪建设工程监理有限公司</t>
  </si>
  <si>
    <t>87010120120010770</t>
  </si>
  <si>
    <t>宁海嘉和物业管理有限公司</t>
  </si>
  <si>
    <t>201000163016563</t>
  </si>
  <si>
    <t>57</t>
  </si>
  <si>
    <t>宁波欧晋朗电器有限公司</t>
  </si>
  <si>
    <t>201000186954631</t>
  </si>
  <si>
    <t>58</t>
  </si>
  <si>
    <t>59</t>
  </si>
  <si>
    <t>宁波新大梁山啤酒有限公司</t>
  </si>
  <si>
    <t>39752001040006965</t>
  </si>
  <si>
    <t>60</t>
  </si>
  <si>
    <t>61</t>
  </si>
  <si>
    <t>62</t>
  </si>
  <si>
    <t>宁海县智贝教育培训学校</t>
  </si>
  <si>
    <t>574907048210301</t>
  </si>
  <si>
    <t>63</t>
  </si>
  <si>
    <t>宁海宝信汽车销售服务有限公司</t>
  </si>
  <si>
    <t>33101995436050511818</t>
  </si>
  <si>
    <t>64</t>
  </si>
  <si>
    <t>65</t>
  </si>
  <si>
    <t>66</t>
  </si>
  <si>
    <t>67</t>
  </si>
  <si>
    <t>宁波宁申工贸实业有限公司</t>
  </si>
  <si>
    <t>350658332632</t>
  </si>
  <si>
    <t>68</t>
  </si>
  <si>
    <t>宁海县智贝教育科技有限公司</t>
  </si>
  <si>
    <t>39759001040020399</t>
  </si>
  <si>
    <t>69</t>
  </si>
  <si>
    <t>宁波市住生洁具有限公司</t>
  </si>
  <si>
    <t>3901120419000071763</t>
  </si>
  <si>
    <t>70</t>
  </si>
  <si>
    <t>71</t>
  </si>
  <si>
    <t>宁海县千晟模具厂</t>
  </si>
  <si>
    <t>201000157488544</t>
  </si>
  <si>
    <t>合计</t>
  </si>
  <si>
    <t>就业中心：</t>
  </si>
  <si>
    <t>专技和职技科：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</si>
</sst>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0"/>
      <name val="Arial"/>
      <charset val="0"/>
    </font>
    <font>
      <b/>
      <sz val="10"/>
      <name val="Arial"/>
      <charset val="0"/>
    </font>
    <font>
      <b/>
      <sz val="1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name val="宋体"/>
      <charset val="134"/>
    </font>
    <font>
      <sz val="12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7"/>
  <sheetViews>
    <sheetView tabSelected="1" topLeftCell="A74" workbookViewId="0">
      <selection activeCell="B88" sqref="B88"/>
    </sheetView>
  </sheetViews>
  <sheetFormatPr defaultColWidth="9.14285714285714" defaultRowHeight="12.75"/>
  <cols>
    <col min="1" max="1" width="9.14285714285714" style="1"/>
    <col min="2" max="2" width="17.2857142857143" style="4" customWidth="1"/>
    <col min="3" max="3" width="14.7142857142857" style="1" customWidth="1"/>
    <col min="4" max="4" width="11.2857142857143" style="5" customWidth="1"/>
    <col min="5" max="5" width="11" style="5" customWidth="1"/>
    <col min="6" max="6" width="12" style="1" customWidth="1"/>
    <col min="7" max="7" width="13" style="1" customWidth="1"/>
    <col min="8" max="8" width="25.2857142857143" style="1" customWidth="1"/>
    <col min="9" max="9" width="22.2857142857143" style="1" customWidth="1"/>
    <col min="10" max="16384" width="9.14285714285714" style="1"/>
  </cols>
  <sheetData>
    <row r="1" ht="34" customHeight="1" spans="1:10">
      <c r="A1" s="6" t="s">
        <v>0</v>
      </c>
      <c r="B1" s="7"/>
      <c r="C1" s="6"/>
      <c r="D1" s="8"/>
      <c r="E1" s="8"/>
      <c r="F1" s="6"/>
      <c r="G1" s="6"/>
      <c r="H1" s="6"/>
      <c r="I1" s="6"/>
      <c r="J1" s="6"/>
    </row>
    <row r="2" ht="28.5" spans="1:10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32" customHeight="1" spans="1:10">
      <c r="A3" s="11" t="s">
        <v>11</v>
      </c>
      <c r="B3" s="9" t="s">
        <v>12</v>
      </c>
      <c r="C3" s="11" t="s">
        <v>13</v>
      </c>
      <c r="D3" s="11">
        <v>3</v>
      </c>
      <c r="E3" s="11">
        <v>3</v>
      </c>
      <c r="F3" s="11">
        <v>800</v>
      </c>
      <c r="G3" s="11">
        <f t="shared" ref="G3:G14" si="0">E3*F3</f>
        <v>2400</v>
      </c>
      <c r="H3" s="11" t="s">
        <v>14</v>
      </c>
      <c r="I3" s="11"/>
      <c r="J3" s="11"/>
    </row>
    <row r="4" s="1" customFormat="1" ht="30" customHeight="1" spans="1:10">
      <c r="A4" s="11" t="s">
        <v>15</v>
      </c>
      <c r="B4" s="9" t="s">
        <v>12</v>
      </c>
      <c r="C4" s="11" t="s">
        <v>13</v>
      </c>
      <c r="D4" s="11">
        <v>9</v>
      </c>
      <c r="E4" s="11">
        <v>9</v>
      </c>
      <c r="F4" s="11">
        <v>800</v>
      </c>
      <c r="G4" s="11">
        <f t="shared" si="0"/>
        <v>7200</v>
      </c>
      <c r="H4" s="11" t="s">
        <v>14</v>
      </c>
      <c r="I4" s="11"/>
      <c r="J4" s="11"/>
    </row>
    <row r="5" s="1" customFormat="1" ht="30" customHeight="1" spans="1:10">
      <c r="A5" s="11" t="s">
        <v>16</v>
      </c>
      <c r="B5" s="9" t="s">
        <v>12</v>
      </c>
      <c r="C5" s="11" t="s">
        <v>13</v>
      </c>
      <c r="D5" s="11">
        <v>7</v>
      </c>
      <c r="E5" s="11">
        <v>6</v>
      </c>
      <c r="F5" s="11">
        <v>800</v>
      </c>
      <c r="G5" s="11">
        <f t="shared" si="0"/>
        <v>4800</v>
      </c>
      <c r="H5" s="11" t="s">
        <v>14</v>
      </c>
      <c r="I5" s="11"/>
      <c r="J5" s="11"/>
    </row>
    <row r="6" s="1" customFormat="1" ht="30" customHeight="1" spans="1:10">
      <c r="A6" s="11" t="s">
        <v>17</v>
      </c>
      <c r="B6" s="9" t="s">
        <v>12</v>
      </c>
      <c r="C6" s="11" t="s">
        <v>13</v>
      </c>
      <c r="D6" s="11">
        <v>5</v>
      </c>
      <c r="E6" s="11">
        <v>5</v>
      </c>
      <c r="F6" s="11">
        <v>800</v>
      </c>
      <c r="G6" s="11">
        <f t="shared" si="0"/>
        <v>4000</v>
      </c>
      <c r="H6" s="11" t="s">
        <v>14</v>
      </c>
      <c r="I6" s="11"/>
      <c r="J6" s="11"/>
    </row>
    <row r="7" s="1" customFormat="1" ht="30" customHeight="1" spans="1:10">
      <c r="A7" s="11" t="s">
        <v>18</v>
      </c>
      <c r="B7" s="9" t="s">
        <v>12</v>
      </c>
      <c r="C7" s="11" t="s">
        <v>13</v>
      </c>
      <c r="D7" s="11">
        <v>36</v>
      </c>
      <c r="E7" s="11">
        <v>36</v>
      </c>
      <c r="F7" s="11">
        <v>800</v>
      </c>
      <c r="G7" s="11">
        <f t="shared" si="0"/>
        <v>28800</v>
      </c>
      <c r="H7" s="11" t="s">
        <v>14</v>
      </c>
      <c r="I7" s="11"/>
      <c r="J7" s="11"/>
    </row>
    <row r="8" s="1" customFormat="1" ht="30" customHeight="1" spans="1:10">
      <c r="A8" s="11" t="s">
        <v>19</v>
      </c>
      <c r="B8" s="9" t="s">
        <v>12</v>
      </c>
      <c r="C8" s="11" t="s">
        <v>13</v>
      </c>
      <c r="D8" s="11">
        <v>10</v>
      </c>
      <c r="E8" s="11">
        <v>10</v>
      </c>
      <c r="F8" s="11">
        <v>800</v>
      </c>
      <c r="G8" s="11">
        <f t="shared" si="0"/>
        <v>8000</v>
      </c>
      <c r="H8" s="11" t="s">
        <v>14</v>
      </c>
      <c r="I8" s="11"/>
      <c r="J8" s="11"/>
    </row>
    <row r="9" s="2" customFormat="1" ht="30" customHeight="1" spans="1:10">
      <c r="A9" s="12"/>
      <c r="B9" s="13"/>
      <c r="C9" s="12" t="s">
        <v>20</v>
      </c>
      <c r="D9" s="12"/>
      <c r="E9" s="12">
        <f>SUM(E3:E8)</f>
        <v>69</v>
      </c>
      <c r="F9" s="12"/>
      <c r="G9" s="12">
        <f>SUM(G3:G8)</f>
        <v>55200</v>
      </c>
      <c r="H9" s="12"/>
      <c r="I9" s="12"/>
      <c r="J9" s="12"/>
    </row>
    <row r="10" s="1" customFormat="1" ht="30" customHeight="1" spans="1:10">
      <c r="A10" s="11" t="s">
        <v>21</v>
      </c>
      <c r="B10" s="9" t="s">
        <v>22</v>
      </c>
      <c r="C10" s="11" t="s">
        <v>13</v>
      </c>
      <c r="D10" s="11">
        <v>26</v>
      </c>
      <c r="E10" s="11">
        <v>21</v>
      </c>
      <c r="F10" s="11">
        <v>800</v>
      </c>
      <c r="G10" s="11">
        <f t="shared" ref="G10:G15" si="1">E10*F10</f>
        <v>16800</v>
      </c>
      <c r="H10" s="11" t="s">
        <v>23</v>
      </c>
      <c r="I10" s="11"/>
      <c r="J10" s="11"/>
    </row>
    <row r="11" s="1" customFormat="1" ht="30" customHeight="1" spans="1:10">
      <c r="A11" s="11" t="s">
        <v>24</v>
      </c>
      <c r="B11" s="9" t="s">
        <v>22</v>
      </c>
      <c r="C11" s="11" t="s">
        <v>13</v>
      </c>
      <c r="D11" s="11">
        <v>19</v>
      </c>
      <c r="E11" s="11">
        <v>3</v>
      </c>
      <c r="F11" s="11">
        <v>800</v>
      </c>
      <c r="G11" s="11">
        <f t="shared" si="1"/>
        <v>2400</v>
      </c>
      <c r="H11" s="11" t="s">
        <v>23</v>
      </c>
      <c r="I11" s="11"/>
      <c r="J11" s="11"/>
    </row>
    <row r="12" s="1" customFormat="1" ht="30" customHeight="1" spans="1:10">
      <c r="A12" s="11" t="s">
        <v>25</v>
      </c>
      <c r="B12" s="9" t="s">
        <v>22</v>
      </c>
      <c r="C12" s="11" t="s">
        <v>13</v>
      </c>
      <c r="D12" s="11">
        <v>3</v>
      </c>
      <c r="E12" s="11">
        <v>3</v>
      </c>
      <c r="F12" s="11">
        <v>800</v>
      </c>
      <c r="G12" s="11">
        <f t="shared" si="1"/>
        <v>2400</v>
      </c>
      <c r="H12" s="11" t="s">
        <v>23</v>
      </c>
      <c r="I12" s="11"/>
      <c r="J12" s="11"/>
    </row>
    <row r="13" s="1" customFormat="1" ht="30" customHeight="1" spans="1:10">
      <c r="A13" s="11" t="s">
        <v>26</v>
      </c>
      <c r="B13" s="9" t="s">
        <v>22</v>
      </c>
      <c r="C13" s="11" t="s">
        <v>13</v>
      </c>
      <c r="D13" s="11">
        <v>11</v>
      </c>
      <c r="E13" s="11">
        <v>4</v>
      </c>
      <c r="F13" s="11">
        <v>800</v>
      </c>
      <c r="G13" s="11">
        <f t="shared" si="1"/>
        <v>3200</v>
      </c>
      <c r="H13" s="11" t="s">
        <v>23</v>
      </c>
      <c r="I13" s="11"/>
      <c r="J13" s="11"/>
    </row>
    <row r="14" s="1" customFormat="1" ht="30" customHeight="1" spans="1:10">
      <c r="A14" s="11" t="s">
        <v>27</v>
      </c>
      <c r="B14" s="9" t="s">
        <v>22</v>
      </c>
      <c r="C14" s="11" t="s">
        <v>13</v>
      </c>
      <c r="D14" s="11">
        <v>9</v>
      </c>
      <c r="E14" s="11">
        <v>9</v>
      </c>
      <c r="F14" s="11">
        <v>800</v>
      </c>
      <c r="G14" s="11">
        <f t="shared" si="1"/>
        <v>7200</v>
      </c>
      <c r="H14" s="11" t="s">
        <v>23</v>
      </c>
      <c r="I14" s="11"/>
      <c r="J14" s="11"/>
    </row>
    <row r="15" s="1" customFormat="1" ht="30" customHeight="1" spans="1:10">
      <c r="A15" s="11" t="s">
        <v>28</v>
      </c>
      <c r="B15" s="9" t="s">
        <v>22</v>
      </c>
      <c r="C15" s="11" t="s">
        <v>13</v>
      </c>
      <c r="D15" s="11">
        <v>7</v>
      </c>
      <c r="E15" s="11">
        <v>2</v>
      </c>
      <c r="F15" s="11">
        <v>800</v>
      </c>
      <c r="G15" s="11">
        <f t="shared" si="1"/>
        <v>1600</v>
      </c>
      <c r="H15" s="11" t="s">
        <v>23</v>
      </c>
      <c r="I15" s="11"/>
      <c r="J15" s="11"/>
    </row>
    <row r="16" s="2" customFormat="1" ht="30" customHeight="1" spans="1:10">
      <c r="A16" s="12"/>
      <c r="B16" s="13"/>
      <c r="C16" s="12"/>
      <c r="D16" s="12"/>
      <c r="E16" s="12">
        <f>SUM(E10:E15)</f>
        <v>42</v>
      </c>
      <c r="F16" s="12"/>
      <c r="G16" s="12">
        <f>SUM(G10:G15)</f>
        <v>33600</v>
      </c>
      <c r="H16" s="12"/>
      <c r="I16" s="12"/>
      <c r="J16" s="12"/>
    </row>
    <row r="17" s="1" customFormat="1" ht="30" customHeight="1" spans="1:10">
      <c r="A17" s="11" t="s">
        <v>29</v>
      </c>
      <c r="B17" s="9" t="s">
        <v>30</v>
      </c>
      <c r="C17" s="11" t="s">
        <v>13</v>
      </c>
      <c r="D17" s="11">
        <v>32</v>
      </c>
      <c r="E17" s="11">
        <v>27</v>
      </c>
      <c r="F17" s="11">
        <v>800</v>
      </c>
      <c r="G17" s="11">
        <f t="shared" ref="G17:G22" si="2">E17*F17</f>
        <v>21600</v>
      </c>
      <c r="H17" s="11" t="s">
        <v>31</v>
      </c>
      <c r="I17" s="11"/>
      <c r="J17" s="11"/>
    </row>
    <row r="18" s="1" customFormat="1" ht="30" customHeight="1" spans="1:10">
      <c r="A18" s="11" t="s">
        <v>32</v>
      </c>
      <c r="B18" s="9" t="s">
        <v>30</v>
      </c>
      <c r="C18" s="11" t="s">
        <v>13</v>
      </c>
      <c r="D18" s="11">
        <v>61</v>
      </c>
      <c r="E18" s="11">
        <v>51</v>
      </c>
      <c r="F18" s="11">
        <v>800</v>
      </c>
      <c r="G18" s="11">
        <f t="shared" si="2"/>
        <v>40800</v>
      </c>
      <c r="H18" s="11" t="s">
        <v>31</v>
      </c>
      <c r="I18" s="11"/>
      <c r="J18" s="11"/>
    </row>
    <row r="19" s="1" customFormat="1" ht="30" customHeight="1" spans="1:10">
      <c r="A19" s="11" t="s">
        <v>33</v>
      </c>
      <c r="B19" s="9" t="s">
        <v>30</v>
      </c>
      <c r="C19" s="11" t="s">
        <v>13</v>
      </c>
      <c r="D19" s="11">
        <v>59</v>
      </c>
      <c r="E19" s="11">
        <v>17</v>
      </c>
      <c r="F19" s="11">
        <v>800</v>
      </c>
      <c r="G19" s="11">
        <f t="shared" si="2"/>
        <v>13600</v>
      </c>
      <c r="H19" s="11" t="s">
        <v>31</v>
      </c>
      <c r="I19" s="11"/>
      <c r="J19" s="11"/>
    </row>
    <row r="20" s="1" customFormat="1" ht="30" customHeight="1" spans="1:10">
      <c r="A20" s="11" t="s">
        <v>34</v>
      </c>
      <c r="B20" s="9" t="s">
        <v>30</v>
      </c>
      <c r="C20" s="11" t="s">
        <v>13</v>
      </c>
      <c r="D20" s="11">
        <v>34</v>
      </c>
      <c r="E20" s="11">
        <v>14</v>
      </c>
      <c r="F20" s="11">
        <v>800</v>
      </c>
      <c r="G20" s="11">
        <f t="shared" si="2"/>
        <v>11200</v>
      </c>
      <c r="H20" s="11" t="s">
        <v>31</v>
      </c>
      <c r="I20" s="11"/>
      <c r="J20" s="11"/>
    </row>
    <row r="21" s="1" customFormat="1" ht="30" customHeight="1" spans="1:10">
      <c r="A21" s="11" t="s">
        <v>35</v>
      </c>
      <c r="B21" s="9" t="s">
        <v>30</v>
      </c>
      <c r="C21" s="11" t="s">
        <v>13</v>
      </c>
      <c r="D21" s="11">
        <v>14</v>
      </c>
      <c r="E21" s="11">
        <v>9</v>
      </c>
      <c r="F21" s="11">
        <v>800</v>
      </c>
      <c r="G21" s="11">
        <f t="shared" si="2"/>
        <v>7200</v>
      </c>
      <c r="H21" s="11" t="s">
        <v>31</v>
      </c>
      <c r="I21" s="11"/>
      <c r="J21" s="11"/>
    </row>
    <row r="22" s="1" customFormat="1" ht="30" customHeight="1" spans="1:10">
      <c r="A22" s="11" t="s">
        <v>36</v>
      </c>
      <c r="B22" s="9" t="s">
        <v>30</v>
      </c>
      <c r="C22" s="11" t="s">
        <v>13</v>
      </c>
      <c r="D22" s="11">
        <v>26</v>
      </c>
      <c r="E22" s="11">
        <v>25</v>
      </c>
      <c r="F22" s="11">
        <v>800</v>
      </c>
      <c r="G22" s="11">
        <f t="shared" si="2"/>
        <v>20000</v>
      </c>
      <c r="H22" s="11" t="s">
        <v>31</v>
      </c>
      <c r="I22" s="11"/>
      <c r="J22" s="11"/>
    </row>
    <row r="23" s="2" customFormat="1" ht="30" customHeight="1" spans="1:10">
      <c r="A23" s="12"/>
      <c r="B23" s="13"/>
      <c r="C23" s="12"/>
      <c r="D23" s="12"/>
      <c r="E23" s="12">
        <f>SUM(E17:E22)</f>
        <v>143</v>
      </c>
      <c r="F23" s="12"/>
      <c r="G23" s="12">
        <f>SUM(G17:G22)</f>
        <v>114400</v>
      </c>
      <c r="H23" s="12"/>
      <c r="I23" s="12"/>
      <c r="J23" s="12"/>
    </row>
    <row r="24" s="1" customFormat="1" ht="30" customHeight="1" spans="1:10">
      <c r="A24" s="11" t="s">
        <v>37</v>
      </c>
      <c r="B24" s="9" t="s">
        <v>38</v>
      </c>
      <c r="C24" s="11" t="s">
        <v>13</v>
      </c>
      <c r="D24" s="11">
        <v>26</v>
      </c>
      <c r="E24" s="11">
        <v>22</v>
      </c>
      <c r="F24" s="11">
        <v>800</v>
      </c>
      <c r="G24" s="11">
        <f t="shared" ref="G24:G37" si="3">E24*F24</f>
        <v>17600</v>
      </c>
      <c r="H24" s="11" t="s">
        <v>39</v>
      </c>
      <c r="I24" s="11"/>
      <c r="J24" s="11"/>
    </row>
    <row r="25" s="1" customFormat="1" ht="30" customHeight="1" spans="1:10">
      <c r="A25" s="11" t="s">
        <v>40</v>
      </c>
      <c r="B25" s="9" t="s">
        <v>38</v>
      </c>
      <c r="C25" s="11" t="s">
        <v>13</v>
      </c>
      <c r="D25" s="11">
        <v>9</v>
      </c>
      <c r="E25" s="11">
        <v>4</v>
      </c>
      <c r="F25" s="11">
        <v>800</v>
      </c>
      <c r="G25" s="11">
        <f t="shared" si="3"/>
        <v>3200</v>
      </c>
      <c r="H25" s="11" t="s">
        <v>39</v>
      </c>
      <c r="I25" s="11"/>
      <c r="J25" s="11"/>
    </row>
    <row r="26" s="1" customFormat="1" ht="30" customHeight="1" spans="1:10">
      <c r="A26" s="11" t="s">
        <v>41</v>
      </c>
      <c r="B26" s="9" t="s">
        <v>38</v>
      </c>
      <c r="C26" s="11" t="s">
        <v>13</v>
      </c>
      <c r="D26" s="11">
        <v>14</v>
      </c>
      <c r="E26" s="11">
        <v>14</v>
      </c>
      <c r="F26" s="11">
        <v>800</v>
      </c>
      <c r="G26" s="11">
        <f t="shared" si="3"/>
        <v>11200</v>
      </c>
      <c r="H26" s="11" t="s">
        <v>39</v>
      </c>
      <c r="I26" s="11"/>
      <c r="J26" s="11"/>
    </row>
    <row r="27" s="1" customFormat="1" ht="30" customHeight="1" spans="1:10">
      <c r="A27" s="11" t="s">
        <v>42</v>
      </c>
      <c r="B27" s="9" t="s">
        <v>38</v>
      </c>
      <c r="C27" s="11" t="s">
        <v>13</v>
      </c>
      <c r="D27" s="11">
        <v>11</v>
      </c>
      <c r="E27" s="11">
        <v>7</v>
      </c>
      <c r="F27" s="11">
        <v>800</v>
      </c>
      <c r="G27" s="11">
        <f t="shared" si="3"/>
        <v>5600</v>
      </c>
      <c r="H27" s="11" t="s">
        <v>39</v>
      </c>
      <c r="I27" s="11"/>
      <c r="J27" s="11"/>
    </row>
    <row r="28" s="1" customFormat="1" ht="30" customHeight="1" spans="1:10">
      <c r="A28" s="11" t="s">
        <v>43</v>
      </c>
      <c r="B28" s="9" t="s">
        <v>38</v>
      </c>
      <c r="C28" s="11" t="s">
        <v>13</v>
      </c>
      <c r="D28" s="11">
        <v>23</v>
      </c>
      <c r="E28" s="11">
        <v>17</v>
      </c>
      <c r="F28" s="11">
        <v>800</v>
      </c>
      <c r="G28" s="11">
        <f t="shared" si="3"/>
        <v>13600</v>
      </c>
      <c r="H28" s="11" t="s">
        <v>39</v>
      </c>
      <c r="I28" s="11"/>
      <c r="J28" s="11"/>
    </row>
    <row r="29" s="1" customFormat="1" ht="30" customHeight="1" spans="1:10">
      <c r="A29" s="11" t="s">
        <v>44</v>
      </c>
      <c r="B29" s="9" t="s">
        <v>38</v>
      </c>
      <c r="C29" s="11" t="s">
        <v>13</v>
      </c>
      <c r="D29" s="11">
        <v>17</v>
      </c>
      <c r="E29" s="11">
        <v>16</v>
      </c>
      <c r="F29" s="11">
        <v>800</v>
      </c>
      <c r="G29" s="11">
        <f t="shared" si="3"/>
        <v>12800</v>
      </c>
      <c r="H29" s="11" t="s">
        <v>39</v>
      </c>
      <c r="I29" s="11"/>
      <c r="J29" s="11"/>
    </row>
    <row r="30" s="1" customFormat="1" ht="30" customHeight="1" spans="1:10">
      <c r="A30" s="11" t="s">
        <v>45</v>
      </c>
      <c r="B30" s="9" t="s">
        <v>38</v>
      </c>
      <c r="C30" s="11" t="s">
        <v>13</v>
      </c>
      <c r="D30" s="11">
        <v>11</v>
      </c>
      <c r="E30" s="11">
        <v>9</v>
      </c>
      <c r="F30" s="11">
        <v>800</v>
      </c>
      <c r="G30" s="11">
        <f t="shared" si="3"/>
        <v>7200</v>
      </c>
      <c r="H30" s="11" t="s">
        <v>39</v>
      </c>
      <c r="I30" s="11"/>
      <c r="J30" s="11"/>
    </row>
    <row r="31" s="2" customFormat="1" ht="30" customHeight="1" spans="1:10">
      <c r="A31" s="12"/>
      <c r="B31" s="13"/>
      <c r="C31" s="12"/>
      <c r="D31" s="12"/>
      <c r="E31" s="12">
        <f>SUM(E24:E30)</f>
        <v>89</v>
      </c>
      <c r="F31" s="12"/>
      <c r="G31" s="12">
        <f>SUM(G24:G30)</f>
        <v>71200</v>
      </c>
      <c r="H31" s="12"/>
      <c r="I31" s="12"/>
      <c r="J31" s="12"/>
    </row>
    <row r="32" s="1" customFormat="1" ht="30" customHeight="1" spans="1:10">
      <c r="A32" s="11" t="s">
        <v>46</v>
      </c>
      <c r="B32" s="9" t="s">
        <v>47</v>
      </c>
      <c r="C32" s="11" t="s">
        <v>13</v>
      </c>
      <c r="D32" s="11">
        <v>13</v>
      </c>
      <c r="E32" s="11">
        <v>12</v>
      </c>
      <c r="F32" s="11">
        <v>800</v>
      </c>
      <c r="G32" s="11">
        <f>E32*F32</f>
        <v>9600</v>
      </c>
      <c r="H32" s="11" t="s">
        <v>48</v>
      </c>
      <c r="I32" s="11"/>
      <c r="J32" s="11"/>
    </row>
    <row r="33" s="1" customFormat="1" ht="30" customHeight="1" spans="1:10">
      <c r="A33" s="11" t="s">
        <v>49</v>
      </c>
      <c r="B33" s="9" t="s">
        <v>47</v>
      </c>
      <c r="C33" s="11" t="s">
        <v>13</v>
      </c>
      <c r="D33" s="11">
        <v>11</v>
      </c>
      <c r="E33" s="11">
        <v>8</v>
      </c>
      <c r="F33" s="11">
        <v>800</v>
      </c>
      <c r="G33" s="11">
        <f>E33*F33</f>
        <v>6400</v>
      </c>
      <c r="H33" s="11" t="s">
        <v>48</v>
      </c>
      <c r="I33" s="11"/>
      <c r="J33" s="11"/>
    </row>
    <row r="34" s="1" customFormat="1" ht="30" customHeight="1" spans="1:10">
      <c r="A34" s="11" t="s">
        <v>50</v>
      </c>
      <c r="B34" s="9" t="s">
        <v>47</v>
      </c>
      <c r="C34" s="11" t="s">
        <v>13</v>
      </c>
      <c r="D34" s="11">
        <v>7</v>
      </c>
      <c r="E34" s="11">
        <v>4</v>
      </c>
      <c r="F34" s="11">
        <v>800</v>
      </c>
      <c r="G34" s="11">
        <f>E34*F34</f>
        <v>3200</v>
      </c>
      <c r="H34" s="11" t="s">
        <v>48</v>
      </c>
      <c r="I34" s="11"/>
      <c r="J34" s="11"/>
    </row>
    <row r="35" s="2" customFormat="1" ht="30" customHeight="1" spans="1:10">
      <c r="A35" s="12"/>
      <c r="B35" s="13"/>
      <c r="C35" s="12"/>
      <c r="D35" s="12"/>
      <c r="E35" s="12">
        <f>SUM(E32:E34)</f>
        <v>24</v>
      </c>
      <c r="F35" s="12"/>
      <c r="G35" s="12">
        <f>SUM(G32:G34)</f>
        <v>19200</v>
      </c>
      <c r="H35" s="12"/>
      <c r="I35" s="12"/>
      <c r="J35" s="12"/>
    </row>
    <row r="36" s="1" customFormat="1" ht="30" customHeight="1" spans="1:10">
      <c r="A36" s="11" t="s">
        <v>51</v>
      </c>
      <c r="B36" s="9" t="s">
        <v>52</v>
      </c>
      <c r="C36" s="11" t="s">
        <v>13</v>
      </c>
      <c r="D36" s="11">
        <v>15</v>
      </c>
      <c r="E36" s="11">
        <v>14</v>
      </c>
      <c r="F36" s="11">
        <v>800</v>
      </c>
      <c r="G36" s="11">
        <f>E36*F36</f>
        <v>11200</v>
      </c>
      <c r="H36" s="11" t="s">
        <v>53</v>
      </c>
      <c r="I36" s="11"/>
      <c r="J36" s="11"/>
    </row>
    <row r="37" s="2" customFormat="1" ht="30" customHeight="1" spans="1:10">
      <c r="A37" s="12"/>
      <c r="B37" s="13"/>
      <c r="C37" s="12"/>
      <c r="D37" s="12"/>
      <c r="E37" s="12">
        <v>14</v>
      </c>
      <c r="F37" s="12"/>
      <c r="G37" s="12">
        <v>11200</v>
      </c>
      <c r="H37" s="12"/>
      <c r="I37" s="12"/>
      <c r="J37" s="12"/>
    </row>
    <row r="38" s="1" customFormat="1" ht="30" customHeight="1" spans="1:10">
      <c r="A38" s="11" t="s">
        <v>54</v>
      </c>
      <c r="B38" s="9" t="s">
        <v>55</v>
      </c>
      <c r="C38" s="11" t="s">
        <v>13</v>
      </c>
      <c r="D38" s="11">
        <v>8</v>
      </c>
      <c r="E38" s="11">
        <v>8</v>
      </c>
      <c r="F38" s="11">
        <v>800</v>
      </c>
      <c r="G38" s="11">
        <f t="shared" ref="G38:G45" si="4">E38*F38</f>
        <v>6400</v>
      </c>
      <c r="H38" s="11" t="s">
        <v>56</v>
      </c>
      <c r="I38" s="11"/>
      <c r="J38" s="11"/>
    </row>
    <row r="39" s="1" customFormat="1" ht="30" customHeight="1" spans="1:10">
      <c r="A39" s="11" t="s">
        <v>57</v>
      </c>
      <c r="B39" s="9" t="s">
        <v>55</v>
      </c>
      <c r="C39" s="11" t="s">
        <v>13</v>
      </c>
      <c r="D39" s="11">
        <v>29</v>
      </c>
      <c r="E39" s="11">
        <v>25</v>
      </c>
      <c r="F39" s="11">
        <v>800</v>
      </c>
      <c r="G39" s="11">
        <f t="shared" si="4"/>
        <v>20000</v>
      </c>
      <c r="H39" s="11" t="s">
        <v>56</v>
      </c>
      <c r="I39" s="11"/>
      <c r="J39" s="11"/>
    </row>
    <row r="40" s="1" customFormat="1" ht="30" customHeight="1" spans="1:10">
      <c r="A40" s="11" t="s">
        <v>58</v>
      </c>
      <c r="B40" s="9" t="s">
        <v>55</v>
      </c>
      <c r="C40" s="11" t="s">
        <v>13</v>
      </c>
      <c r="D40" s="11">
        <v>10</v>
      </c>
      <c r="E40" s="11">
        <v>10</v>
      </c>
      <c r="F40" s="11">
        <v>800</v>
      </c>
      <c r="G40" s="11">
        <f t="shared" si="4"/>
        <v>8000</v>
      </c>
      <c r="H40" s="11" t="s">
        <v>56</v>
      </c>
      <c r="I40" s="11"/>
      <c r="J40" s="11"/>
    </row>
    <row r="41" s="1" customFormat="1" ht="30" customHeight="1" spans="1:10">
      <c r="A41" s="11" t="s">
        <v>59</v>
      </c>
      <c r="B41" s="9" t="s">
        <v>55</v>
      </c>
      <c r="C41" s="11" t="s">
        <v>13</v>
      </c>
      <c r="D41" s="11">
        <v>2</v>
      </c>
      <c r="E41" s="11">
        <v>2</v>
      </c>
      <c r="F41" s="11">
        <v>800</v>
      </c>
      <c r="G41" s="11">
        <f t="shared" si="4"/>
        <v>1600</v>
      </c>
      <c r="H41" s="11" t="s">
        <v>56</v>
      </c>
      <c r="I41" s="11"/>
      <c r="J41" s="11"/>
    </row>
    <row r="42" ht="30" customHeight="1" spans="1:10">
      <c r="A42" s="11" t="s">
        <v>60</v>
      </c>
      <c r="B42" s="9" t="s">
        <v>55</v>
      </c>
      <c r="C42" s="11" t="s">
        <v>13</v>
      </c>
      <c r="D42" s="11">
        <v>13</v>
      </c>
      <c r="E42" s="11">
        <v>13</v>
      </c>
      <c r="F42" s="11">
        <v>800</v>
      </c>
      <c r="G42" s="11">
        <f t="shared" si="4"/>
        <v>10400</v>
      </c>
      <c r="H42" s="11" t="s">
        <v>56</v>
      </c>
      <c r="I42" s="11"/>
      <c r="J42" s="11"/>
    </row>
    <row r="43" ht="30" customHeight="1" spans="1:10">
      <c r="A43" s="11" t="s">
        <v>61</v>
      </c>
      <c r="B43" s="9" t="s">
        <v>55</v>
      </c>
      <c r="C43" s="11" t="s">
        <v>13</v>
      </c>
      <c r="D43" s="11">
        <v>33</v>
      </c>
      <c r="E43" s="11">
        <v>33</v>
      </c>
      <c r="F43" s="11">
        <v>800</v>
      </c>
      <c r="G43" s="11">
        <f t="shared" si="4"/>
        <v>26400</v>
      </c>
      <c r="H43" s="11" t="s">
        <v>56</v>
      </c>
      <c r="I43" s="11"/>
      <c r="J43" s="11"/>
    </row>
    <row r="44" ht="30" customHeight="1" spans="1:10">
      <c r="A44" s="11" t="s">
        <v>62</v>
      </c>
      <c r="B44" s="9" t="s">
        <v>55</v>
      </c>
      <c r="C44" s="11" t="s">
        <v>13</v>
      </c>
      <c r="D44" s="11">
        <v>12</v>
      </c>
      <c r="E44" s="11">
        <v>12</v>
      </c>
      <c r="F44" s="11">
        <v>800</v>
      </c>
      <c r="G44" s="11">
        <f t="shared" si="4"/>
        <v>9600</v>
      </c>
      <c r="H44" s="11" t="s">
        <v>56</v>
      </c>
      <c r="I44" s="11"/>
      <c r="J44" s="11"/>
    </row>
    <row r="45" ht="30" customHeight="1" spans="1:10">
      <c r="A45" s="11" t="s">
        <v>63</v>
      </c>
      <c r="B45" s="9" t="s">
        <v>55</v>
      </c>
      <c r="C45" s="11" t="s">
        <v>13</v>
      </c>
      <c r="D45" s="11">
        <v>28</v>
      </c>
      <c r="E45" s="11">
        <v>28</v>
      </c>
      <c r="F45" s="11">
        <v>800</v>
      </c>
      <c r="G45" s="11">
        <f t="shared" si="4"/>
        <v>22400</v>
      </c>
      <c r="H45" s="11" t="s">
        <v>56</v>
      </c>
      <c r="I45" s="11"/>
      <c r="J45" s="11"/>
    </row>
    <row r="46" s="3" customFormat="1" ht="30" customHeight="1" spans="1:10">
      <c r="A46" s="12"/>
      <c r="B46" s="13"/>
      <c r="C46" s="12"/>
      <c r="D46" s="12"/>
      <c r="E46" s="12">
        <f>SUM(E38:E45)</f>
        <v>131</v>
      </c>
      <c r="F46" s="12"/>
      <c r="G46" s="12">
        <f>SUM(G38:G45)</f>
        <v>104800</v>
      </c>
      <c r="H46" s="12"/>
      <c r="I46" s="12"/>
      <c r="J46" s="12"/>
    </row>
    <row r="47" s="1" customFormat="1" ht="30" customHeight="1" spans="1:10">
      <c r="A47" s="11" t="s">
        <v>64</v>
      </c>
      <c r="B47" s="9" t="s">
        <v>65</v>
      </c>
      <c r="C47" s="11" t="s">
        <v>13</v>
      </c>
      <c r="D47" s="11">
        <v>5</v>
      </c>
      <c r="E47" s="11">
        <v>3</v>
      </c>
      <c r="F47" s="11">
        <v>800</v>
      </c>
      <c r="G47" s="11">
        <f>E47*F47</f>
        <v>2400</v>
      </c>
      <c r="H47" s="11" t="s">
        <v>66</v>
      </c>
      <c r="I47" s="11"/>
      <c r="J47" s="11"/>
    </row>
    <row r="48" s="1" customFormat="1" ht="30" customHeight="1" spans="1:10">
      <c r="A48" s="11" t="s">
        <v>67</v>
      </c>
      <c r="B48" s="9" t="s">
        <v>65</v>
      </c>
      <c r="C48" s="11" t="s">
        <v>13</v>
      </c>
      <c r="D48" s="11">
        <v>3</v>
      </c>
      <c r="E48" s="11">
        <v>2</v>
      </c>
      <c r="F48" s="11">
        <v>800</v>
      </c>
      <c r="G48" s="11">
        <f>E48*F48</f>
        <v>1600</v>
      </c>
      <c r="H48" s="11" t="s">
        <v>66</v>
      </c>
      <c r="I48" s="11"/>
      <c r="J48" s="11"/>
    </row>
    <row r="49" s="1" customFormat="1" ht="30" customHeight="1" spans="1:10">
      <c r="A49" s="11" t="s">
        <v>68</v>
      </c>
      <c r="B49" s="9" t="s">
        <v>65</v>
      </c>
      <c r="C49" s="11" t="s">
        <v>13</v>
      </c>
      <c r="D49" s="11">
        <v>5</v>
      </c>
      <c r="E49" s="11">
        <v>5</v>
      </c>
      <c r="F49" s="11">
        <v>800</v>
      </c>
      <c r="G49" s="11">
        <f>E49*F49</f>
        <v>4000</v>
      </c>
      <c r="H49" s="11" t="s">
        <v>66</v>
      </c>
      <c r="I49" s="11"/>
      <c r="J49" s="11"/>
    </row>
    <row r="50" s="2" customFormat="1" ht="30" customHeight="1" spans="1:10">
      <c r="A50" s="12"/>
      <c r="B50" s="13"/>
      <c r="C50" s="12"/>
      <c r="D50" s="12"/>
      <c r="E50" s="12">
        <f>SUM(E47:E49)</f>
        <v>10</v>
      </c>
      <c r="F50" s="12"/>
      <c r="G50" s="12">
        <f>SUM(G47:G49)</f>
        <v>8000</v>
      </c>
      <c r="H50" s="12"/>
      <c r="I50" s="12"/>
      <c r="J50" s="12"/>
    </row>
    <row r="51" s="1" customFormat="1" ht="30" customHeight="1" spans="1:10">
      <c r="A51" s="11" t="s">
        <v>69</v>
      </c>
      <c r="B51" s="9" t="s">
        <v>70</v>
      </c>
      <c r="C51" s="11" t="s">
        <v>13</v>
      </c>
      <c r="D51" s="11">
        <v>4</v>
      </c>
      <c r="E51" s="11">
        <v>4</v>
      </c>
      <c r="F51" s="11">
        <v>800</v>
      </c>
      <c r="G51" s="11">
        <f>E51*F51</f>
        <v>3200</v>
      </c>
      <c r="H51" s="11" t="s">
        <v>71</v>
      </c>
      <c r="I51" s="11"/>
      <c r="J51" s="11"/>
    </row>
    <row r="52" s="1" customFormat="1" ht="30" customHeight="1" spans="1:10">
      <c r="A52" s="11" t="s">
        <v>72</v>
      </c>
      <c r="B52" s="9" t="s">
        <v>70</v>
      </c>
      <c r="C52" s="11" t="s">
        <v>13</v>
      </c>
      <c r="D52" s="11">
        <v>4</v>
      </c>
      <c r="E52" s="11">
        <v>4</v>
      </c>
      <c r="F52" s="11">
        <v>800</v>
      </c>
      <c r="G52" s="11">
        <f>E52*F52</f>
        <v>3200</v>
      </c>
      <c r="H52" s="11" t="s">
        <v>71</v>
      </c>
      <c r="I52" s="11"/>
      <c r="J52" s="11"/>
    </row>
    <row r="53" s="1" customFormat="1" ht="30" customHeight="1" spans="1:10">
      <c r="A53" s="11" t="s">
        <v>73</v>
      </c>
      <c r="B53" s="9" t="s">
        <v>70</v>
      </c>
      <c r="C53" s="11" t="s">
        <v>13</v>
      </c>
      <c r="D53" s="11">
        <v>16</v>
      </c>
      <c r="E53" s="11">
        <v>8</v>
      </c>
      <c r="F53" s="11">
        <v>800</v>
      </c>
      <c r="G53" s="11">
        <f>E53*F53</f>
        <v>6400</v>
      </c>
      <c r="H53" s="11" t="s">
        <v>71</v>
      </c>
      <c r="I53" s="11"/>
      <c r="J53" s="11"/>
    </row>
    <row r="54" s="2" customFormat="1" ht="30" customHeight="1" spans="1:10">
      <c r="A54" s="12"/>
      <c r="B54" s="13"/>
      <c r="C54" s="12"/>
      <c r="D54" s="12"/>
      <c r="E54" s="12">
        <f>SUM(E51:E53)</f>
        <v>16</v>
      </c>
      <c r="F54" s="12"/>
      <c r="G54" s="12">
        <f>SUM(G51:G53)</f>
        <v>12800</v>
      </c>
      <c r="H54" s="12"/>
      <c r="I54" s="12"/>
      <c r="J54" s="12"/>
    </row>
    <row r="55" s="1" customFormat="1" ht="30" customHeight="1" spans="1:10">
      <c r="A55" s="11" t="s">
        <v>74</v>
      </c>
      <c r="B55" s="9" t="s">
        <v>75</v>
      </c>
      <c r="C55" s="11" t="s">
        <v>13</v>
      </c>
      <c r="D55" s="11">
        <v>34</v>
      </c>
      <c r="E55" s="11">
        <v>8</v>
      </c>
      <c r="F55" s="11">
        <v>800</v>
      </c>
      <c r="G55" s="11">
        <f t="shared" ref="G55:G60" si="5">E55*F55</f>
        <v>6400</v>
      </c>
      <c r="H55" s="11" t="s">
        <v>76</v>
      </c>
      <c r="I55" s="11"/>
      <c r="J55" s="11"/>
    </row>
    <row r="56" s="1" customFormat="1" ht="30" customHeight="1" spans="1:10">
      <c r="A56" s="11" t="s">
        <v>77</v>
      </c>
      <c r="B56" s="9" t="s">
        <v>75</v>
      </c>
      <c r="C56" s="11" t="s">
        <v>13</v>
      </c>
      <c r="D56" s="11">
        <v>11</v>
      </c>
      <c r="E56" s="11">
        <v>2</v>
      </c>
      <c r="F56" s="11">
        <v>800</v>
      </c>
      <c r="G56" s="11">
        <f t="shared" si="5"/>
        <v>1600</v>
      </c>
      <c r="H56" s="11" t="s">
        <v>76</v>
      </c>
      <c r="I56" s="11"/>
      <c r="J56" s="11"/>
    </row>
    <row r="57" s="1" customFormat="1" ht="30" customHeight="1" spans="1:10">
      <c r="A57" s="11" t="s">
        <v>78</v>
      </c>
      <c r="B57" s="9" t="s">
        <v>75</v>
      </c>
      <c r="C57" s="11" t="s">
        <v>13</v>
      </c>
      <c r="D57" s="11">
        <v>6</v>
      </c>
      <c r="E57" s="11">
        <v>2</v>
      </c>
      <c r="F57" s="11">
        <v>800</v>
      </c>
      <c r="G57" s="11">
        <f t="shared" si="5"/>
        <v>1600</v>
      </c>
      <c r="H57" s="11" t="s">
        <v>76</v>
      </c>
      <c r="I57" s="11"/>
      <c r="J57" s="11"/>
    </row>
    <row r="58" s="1" customFormat="1" ht="30" customHeight="1" spans="1:10">
      <c r="A58" s="11" t="s">
        <v>79</v>
      </c>
      <c r="B58" s="9" t="s">
        <v>75</v>
      </c>
      <c r="C58" s="11" t="s">
        <v>13</v>
      </c>
      <c r="D58" s="11">
        <v>21</v>
      </c>
      <c r="E58" s="11">
        <v>15</v>
      </c>
      <c r="F58" s="11">
        <v>800</v>
      </c>
      <c r="G58" s="11">
        <f t="shared" si="5"/>
        <v>12000</v>
      </c>
      <c r="H58" s="11" t="s">
        <v>76</v>
      </c>
      <c r="I58" s="11"/>
      <c r="J58" s="11"/>
    </row>
    <row r="59" s="1" customFormat="1" ht="30" customHeight="1" spans="1:10">
      <c r="A59" s="11" t="s">
        <v>80</v>
      </c>
      <c r="B59" s="9" t="s">
        <v>75</v>
      </c>
      <c r="C59" s="11" t="s">
        <v>13</v>
      </c>
      <c r="D59" s="11">
        <v>46</v>
      </c>
      <c r="E59" s="11">
        <v>11</v>
      </c>
      <c r="F59" s="11">
        <v>800</v>
      </c>
      <c r="G59" s="11">
        <f t="shared" si="5"/>
        <v>8800</v>
      </c>
      <c r="H59" s="11" t="s">
        <v>76</v>
      </c>
      <c r="I59" s="11"/>
      <c r="J59" s="11"/>
    </row>
    <row r="60" s="1" customFormat="1" ht="30" customHeight="1" spans="1:10">
      <c r="A60" s="11" t="s">
        <v>81</v>
      </c>
      <c r="B60" s="9" t="s">
        <v>75</v>
      </c>
      <c r="C60" s="11" t="s">
        <v>13</v>
      </c>
      <c r="D60" s="11">
        <v>6</v>
      </c>
      <c r="E60" s="11">
        <v>2</v>
      </c>
      <c r="F60" s="11">
        <v>800</v>
      </c>
      <c r="G60" s="11">
        <f t="shared" si="5"/>
        <v>1600</v>
      </c>
      <c r="H60" s="11" t="s">
        <v>76</v>
      </c>
      <c r="I60" s="11"/>
      <c r="J60" s="11"/>
    </row>
    <row r="61" s="2" customFormat="1" ht="30" customHeight="1" spans="1:10">
      <c r="A61" s="12"/>
      <c r="B61" s="13"/>
      <c r="C61" s="12"/>
      <c r="D61" s="12"/>
      <c r="E61" s="12">
        <f>SUM(E55:E60)</f>
        <v>40</v>
      </c>
      <c r="F61" s="12"/>
      <c r="G61" s="12">
        <f>SUM(G55:G60)</f>
        <v>32000</v>
      </c>
      <c r="H61" s="12"/>
      <c r="I61" s="12"/>
      <c r="J61" s="12"/>
    </row>
    <row r="62" s="1" customFormat="1" ht="30" customHeight="1" spans="1:10">
      <c r="A62" s="11" t="s">
        <v>82</v>
      </c>
      <c r="B62" s="9" t="s">
        <v>83</v>
      </c>
      <c r="C62" s="11" t="s">
        <v>13</v>
      </c>
      <c r="D62" s="11">
        <v>7</v>
      </c>
      <c r="E62" s="11">
        <v>7</v>
      </c>
      <c r="F62" s="11">
        <v>800</v>
      </c>
      <c r="G62" s="11">
        <f>E62*F62</f>
        <v>5600</v>
      </c>
      <c r="H62" s="11" t="s">
        <v>84</v>
      </c>
      <c r="I62" s="11"/>
      <c r="J62" s="11"/>
    </row>
    <row r="63" s="1" customFormat="1" ht="30" customHeight="1" spans="1:10">
      <c r="A63" s="11" t="s">
        <v>85</v>
      </c>
      <c r="B63" s="9" t="s">
        <v>83</v>
      </c>
      <c r="C63" s="11" t="s">
        <v>13</v>
      </c>
      <c r="D63" s="11">
        <v>10</v>
      </c>
      <c r="E63" s="11">
        <v>10</v>
      </c>
      <c r="F63" s="11">
        <v>800</v>
      </c>
      <c r="G63" s="11">
        <f>E63*F63</f>
        <v>8000</v>
      </c>
      <c r="H63" s="11" t="s">
        <v>84</v>
      </c>
      <c r="I63" s="11"/>
      <c r="J63" s="11"/>
    </row>
    <row r="64" s="1" customFormat="1" ht="30" customHeight="1" spans="1:10">
      <c r="A64" s="11" t="s">
        <v>86</v>
      </c>
      <c r="B64" s="9" t="s">
        <v>83</v>
      </c>
      <c r="C64" s="11" t="s">
        <v>13</v>
      </c>
      <c r="D64" s="11">
        <v>6</v>
      </c>
      <c r="E64" s="11">
        <v>6</v>
      </c>
      <c r="F64" s="11">
        <v>800</v>
      </c>
      <c r="G64" s="11">
        <f>E64*F64</f>
        <v>4800</v>
      </c>
      <c r="H64" s="11" t="s">
        <v>84</v>
      </c>
      <c r="I64" s="11"/>
      <c r="J64" s="11"/>
    </row>
    <row r="65" s="1" customFormat="1" ht="30" customHeight="1" spans="1:10">
      <c r="A65" s="11" t="s">
        <v>87</v>
      </c>
      <c r="B65" s="9" t="s">
        <v>83</v>
      </c>
      <c r="C65" s="11" t="s">
        <v>13</v>
      </c>
      <c r="D65" s="11">
        <v>28</v>
      </c>
      <c r="E65" s="11">
        <v>28</v>
      </c>
      <c r="F65" s="11">
        <v>800</v>
      </c>
      <c r="G65" s="11">
        <f>E65*F65</f>
        <v>22400</v>
      </c>
      <c r="H65" s="11" t="s">
        <v>84</v>
      </c>
      <c r="I65" s="11"/>
      <c r="J65" s="11"/>
    </row>
    <row r="66" s="1" customFormat="1" ht="30" customHeight="1" spans="1:10">
      <c r="A66" s="11" t="s">
        <v>88</v>
      </c>
      <c r="B66" s="9" t="s">
        <v>83</v>
      </c>
      <c r="C66" s="11" t="s">
        <v>13</v>
      </c>
      <c r="D66" s="11">
        <v>13</v>
      </c>
      <c r="E66" s="11">
        <v>13</v>
      </c>
      <c r="F66" s="11">
        <v>800</v>
      </c>
      <c r="G66" s="11">
        <f>E66*F66</f>
        <v>10400</v>
      </c>
      <c r="H66" s="11" t="s">
        <v>84</v>
      </c>
      <c r="I66" s="11"/>
      <c r="J66" s="11"/>
    </row>
    <row r="67" s="2" customFormat="1" ht="30" customHeight="1" spans="1:10">
      <c r="A67" s="12"/>
      <c r="B67" s="13"/>
      <c r="C67" s="12"/>
      <c r="D67" s="12"/>
      <c r="E67" s="12">
        <f>SUM(E62:E66)</f>
        <v>64</v>
      </c>
      <c r="F67" s="12"/>
      <c r="G67" s="12">
        <f>SUM(G62:G66)</f>
        <v>51200</v>
      </c>
      <c r="H67" s="12"/>
      <c r="I67" s="12"/>
      <c r="J67" s="12"/>
    </row>
    <row r="68" s="1" customFormat="1" ht="30" customHeight="1" spans="1:10">
      <c r="A68" s="11">
        <v>55</v>
      </c>
      <c r="B68" s="9" t="s">
        <v>89</v>
      </c>
      <c r="C68" s="11" t="s">
        <v>13</v>
      </c>
      <c r="D68" s="11">
        <v>33</v>
      </c>
      <c r="E68" s="11">
        <v>32</v>
      </c>
      <c r="F68" s="11">
        <v>800</v>
      </c>
      <c r="G68" s="11">
        <f>E68*F68</f>
        <v>25600</v>
      </c>
      <c r="H68" s="11" t="s">
        <v>90</v>
      </c>
      <c r="I68" s="11"/>
      <c r="J68" s="11"/>
    </row>
    <row r="69" s="1" customFormat="1" ht="30" customHeight="1" spans="1:10">
      <c r="A69" s="11"/>
      <c r="B69" s="9"/>
      <c r="C69" s="11"/>
      <c r="D69" s="11"/>
      <c r="E69" s="11"/>
      <c r="F69" s="11"/>
      <c r="G69" s="11"/>
      <c r="H69" s="11"/>
      <c r="I69" s="11"/>
      <c r="J69" s="11"/>
    </row>
    <row r="70" s="1" customFormat="1" ht="30" customHeight="1" spans="1:10">
      <c r="A70" s="11">
        <v>56</v>
      </c>
      <c r="B70" s="9" t="s">
        <v>91</v>
      </c>
      <c r="C70" s="11" t="s">
        <v>13</v>
      </c>
      <c r="D70" s="11">
        <v>30</v>
      </c>
      <c r="E70" s="11">
        <v>30</v>
      </c>
      <c r="F70" s="11">
        <v>800</v>
      </c>
      <c r="G70" s="11">
        <f>E70*F70</f>
        <v>24000</v>
      </c>
      <c r="H70" s="11" t="s">
        <v>92</v>
      </c>
      <c r="I70" s="11"/>
      <c r="J70" s="11"/>
    </row>
    <row r="71" s="1" customFormat="1" ht="30" customHeight="1" spans="1:10">
      <c r="A71" s="11"/>
      <c r="B71" s="9"/>
      <c r="C71" s="11"/>
      <c r="D71" s="11"/>
      <c r="E71" s="11"/>
      <c r="F71" s="11"/>
      <c r="G71" s="11"/>
      <c r="H71" s="11"/>
      <c r="I71" s="11"/>
      <c r="J71" s="11"/>
    </row>
    <row r="72" s="1" customFormat="1" ht="30" customHeight="1" spans="1:10">
      <c r="A72" s="11" t="s">
        <v>93</v>
      </c>
      <c r="B72" s="9" t="s">
        <v>94</v>
      </c>
      <c r="C72" s="11" t="s">
        <v>13</v>
      </c>
      <c r="D72" s="11">
        <v>11</v>
      </c>
      <c r="E72" s="11">
        <v>11</v>
      </c>
      <c r="F72" s="11">
        <v>800</v>
      </c>
      <c r="G72" s="11">
        <f>E72*F72</f>
        <v>8800</v>
      </c>
      <c r="H72" s="11" t="s">
        <v>95</v>
      </c>
      <c r="I72" s="11"/>
      <c r="J72" s="11"/>
    </row>
    <row r="73" s="1" customFormat="1" ht="30" customHeight="1" spans="1:10">
      <c r="A73" s="11" t="s">
        <v>96</v>
      </c>
      <c r="B73" s="9" t="s">
        <v>94</v>
      </c>
      <c r="C73" s="11" t="s">
        <v>13</v>
      </c>
      <c r="D73" s="11">
        <v>15</v>
      </c>
      <c r="E73" s="11">
        <v>15</v>
      </c>
      <c r="F73" s="11">
        <v>800</v>
      </c>
      <c r="G73" s="11">
        <f>E73*F73</f>
        <v>12000</v>
      </c>
      <c r="H73" s="11" t="s">
        <v>95</v>
      </c>
      <c r="I73" s="11"/>
      <c r="J73" s="11"/>
    </row>
    <row r="74" s="2" customFormat="1" ht="30" customHeight="1" spans="1:10">
      <c r="A74" s="12"/>
      <c r="B74" s="13"/>
      <c r="C74" s="12"/>
      <c r="D74" s="12"/>
      <c r="E74" s="12">
        <v>26</v>
      </c>
      <c r="F74" s="12"/>
      <c r="G74" s="12">
        <v>20800</v>
      </c>
      <c r="H74" s="12"/>
      <c r="I74" s="12"/>
      <c r="J74" s="12"/>
    </row>
    <row r="75" s="1" customFormat="1" ht="30" customHeight="1" spans="1:10">
      <c r="A75" s="11" t="s">
        <v>97</v>
      </c>
      <c r="B75" s="9" t="s">
        <v>98</v>
      </c>
      <c r="C75" s="11" t="s">
        <v>13</v>
      </c>
      <c r="D75" s="11">
        <v>16</v>
      </c>
      <c r="E75" s="11">
        <v>14</v>
      </c>
      <c r="F75" s="11">
        <v>800</v>
      </c>
      <c r="G75" s="11">
        <f>E75*F75</f>
        <v>11200</v>
      </c>
      <c r="H75" s="11" t="s">
        <v>99</v>
      </c>
      <c r="I75" s="11"/>
      <c r="J75" s="11"/>
    </row>
    <row r="76" s="1" customFormat="1" ht="30" customHeight="1" spans="1:10">
      <c r="A76" s="11" t="s">
        <v>100</v>
      </c>
      <c r="B76" s="9" t="s">
        <v>98</v>
      </c>
      <c r="C76" s="11" t="s">
        <v>13</v>
      </c>
      <c r="D76" s="11">
        <v>13</v>
      </c>
      <c r="E76" s="11">
        <v>8</v>
      </c>
      <c r="F76" s="11">
        <v>800</v>
      </c>
      <c r="G76" s="11">
        <f>E76*F76</f>
        <v>6400</v>
      </c>
      <c r="H76" s="11" t="s">
        <v>99</v>
      </c>
      <c r="I76" s="11"/>
      <c r="J76" s="11"/>
    </row>
    <row r="77" s="1" customFormat="1" ht="30" customHeight="1" spans="1:10">
      <c r="A77" s="11" t="s">
        <v>101</v>
      </c>
      <c r="B77" s="9" t="s">
        <v>98</v>
      </c>
      <c r="C77" s="11" t="s">
        <v>13</v>
      </c>
      <c r="D77" s="11">
        <v>13</v>
      </c>
      <c r="E77" s="11">
        <v>13</v>
      </c>
      <c r="F77" s="11">
        <v>800</v>
      </c>
      <c r="G77" s="11">
        <f>E77*F77</f>
        <v>10400</v>
      </c>
      <c r="H77" s="11" t="s">
        <v>99</v>
      </c>
      <c r="I77" s="11"/>
      <c r="J77" s="11"/>
    </row>
    <row r="78" s="2" customFormat="1" ht="30" customHeight="1" spans="1:10">
      <c r="A78" s="12"/>
      <c r="B78" s="13"/>
      <c r="C78" s="12"/>
      <c r="D78" s="12"/>
      <c r="E78" s="12">
        <f>SUM(E75:E77)</f>
        <v>35</v>
      </c>
      <c r="F78" s="12"/>
      <c r="G78" s="12">
        <f>SUM(G75:G77)</f>
        <v>28000</v>
      </c>
      <c r="H78" s="12"/>
      <c r="I78" s="12"/>
      <c r="J78" s="12"/>
    </row>
    <row r="79" s="1" customFormat="1" ht="30" customHeight="1" spans="1:10">
      <c r="A79" s="11" t="s">
        <v>102</v>
      </c>
      <c r="B79" s="9" t="s">
        <v>103</v>
      </c>
      <c r="C79" s="11" t="s">
        <v>13</v>
      </c>
      <c r="D79" s="11">
        <v>3</v>
      </c>
      <c r="E79" s="11">
        <v>3</v>
      </c>
      <c r="F79" s="11">
        <v>800</v>
      </c>
      <c r="G79" s="11">
        <f>E79*F79</f>
        <v>2400</v>
      </c>
      <c r="H79" s="11" t="s">
        <v>104</v>
      </c>
      <c r="I79" s="11"/>
      <c r="J79" s="11"/>
    </row>
    <row r="80" s="1" customFormat="1" ht="30" customHeight="1" spans="1:10">
      <c r="A80" s="11"/>
      <c r="B80" s="9"/>
      <c r="C80" s="11"/>
      <c r="D80" s="11"/>
      <c r="E80" s="11"/>
      <c r="F80" s="11"/>
      <c r="G80" s="11"/>
      <c r="H80" s="11"/>
      <c r="I80" s="11"/>
      <c r="J80" s="11"/>
    </row>
    <row r="81" s="1" customFormat="1" ht="30" customHeight="1" spans="1:10">
      <c r="A81" s="11" t="s">
        <v>105</v>
      </c>
      <c r="B81" s="9" t="s">
        <v>106</v>
      </c>
      <c r="C81" s="11" t="s">
        <v>13</v>
      </c>
      <c r="D81" s="11">
        <v>5</v>
      </c>
      <c r="E81" s="11">
        <v>4</v>
      </c>
      <c r="F81" s="11">
        <v>800</v>
      </c>
      <c r="G81" s="11">
        <f>E81*F81</f>
        <v>3200</v>
      </c>
      <c r="H81" s="11" t="s">
        <v>107</v>
      </c>
      <c r="I81" s="11"/>
      <c r="J81" s="11"/>
    </row>
    <row r="82" s="1" customFormat="1" ht="30" customHeight="1" spans="1:10">
      <c r="A82" s="11" t="s">
        <v>108</v>
      </c>
      <c r="B82" s="9" t="s">
        <v>106</v>
      </c>
      <c r="C82" s="11" t="s">
        <v>13</v>
      </c>
      <c r="D82" s="11">
        <v>24</v>
      </c>
      <c r="E82" s="11">
        <v>16</v>
      </c>
      <c r="F82" s="11">
        <v>800</v>
      </c>
      <c r="G82" s="11">
        <f>E82*F82</f>
        <v>12800</v>
      </c>
      <c r="H82" s="11" t="s">
        <v>107</v>
      </c>
      <c r="I82" s="11"/>
      <c r="J82" s="11"/>
    </row>
    <row r="83" s="1" customFormat="1" ht="30" customHeight="1" spans="1:10">
      <c r="A83" s="11" t="s">
        <v>109</v>
      </c>
      <c r="B83" s="9" t="s">
        <v>106</v>
      </c>
      <c r="C83" s="11" t="s">
        <v>13</v>
      </c>
      <c r="D83" s="11">
        <v>23</v>
      </c>
      <c r="E83" s="11">
        <v>19</v>
      </c>
      <c r="F83" s="11">
        <v>800</v>
      </c>
      <c r="G83" s="11">
        <f>E83*F83</f>
        <v>15200</v>
      </c>
      <c r="H83" s="11" t="s">
        <v>107</v>
      </c>
      <c r="I83" s="11"/>
      <c r="J83" s="11"/>
    </row>
    <row r="84" s="1" customFormat="1" ht="30" customHeight="1" spans="1:10">
      <c r="A84" s="11" t="s">
        <v>110</v>
      </c>
      <c r="B84" s="9" t="s">
        <v>106</v>
      </c>
      <c r="C84" s="11" t="s">
        <v>13</v>
      </c>
      <c r="D84" s="11">
        <v>10</v>
      </c>
      <c r="E84" s="11">
        <v>8</v>
      </c>
      <c r="F84" s="11">
        <v>800</v>
      </c>
      <c r="G84" s="11">
        <f>E84*F84</f>
        <v>6400</v>
      </c>
      <c r="H84" s="11" t="s">
        <v>107</v>
      </c>
      <c r="I84" s="11"/>
      <c r="J84" s="11"/>
    </row>
    <row r="85" s="2" customFormat="1" ht="30" customHeight="1" spans="1:10">
      <c r="A85" s="12"/>
      <c r="B85" s="13"/>
      <c r="C85" s="12"/>
      <c r="D85" s="12"/>
      <c r="E85" s="12">
        <f>SUM(E81:E84)</f>
        <v>47</v>
      </c>
      <c r="F85" s="12"/>
      <c r="G85" s="12">
        <f>SUM(G81:G84)</f>
        <v>37600</v>
      </c>
      <c r="H85" s="12"/>
      <c r="I85" s="12"/>
      <c r="J85" s="12"/>
    </row>
    <row r="86" s="1" customFormat="1" ht="30" customHeight="1" spans="1:10">
      <c r="A86" s="11" t="s">
        <v>111</v>
      </c>
      <c r="B86" s="9" t="s">
        <v>112</v>
      </c>
      <c r="C86" s="11" t="s">
        <v>13</v>
      </c>
      <c r="D86" s="11">
        <v>4</v>
      </c>
      <c r="E86" s="11">
        <v>4</v>
      </c>
      <c r="F86" s="11">
        <v>800</v>
      </c>
      <c r="G86" s="11">
        <f>E86*F86</f>
        <v>3200</v>
      </c>
      <c r="H86" s="11" t="s">
        <v>113</v>
      </c>
      <c r="I86" s="11"/>
      <c r="J86" s="11"/>
    </row>
    <row r="87" s="1" customFormat="1" ht="30" customHeight="1" spans="1:10">
      <c r="A87" s="11"/>
      <c r="B87" s="9"/>
      <c r="C87" s="11"/>
      <c r="D87" s="11"/>
      <c r="E87" s="11"/>
      <c r="F87" s="11"/>
      <c r="G87" s="11"/>
      <c r="H87" s="11"/>
      <c r="I87" s="11"/>
      <c r="J87" s="11"/>
    </row>
    <row r="88" s="1" customFormat="1" ht="30" customHeight="1" spans="1:10">
      <c r="A88" s="11" t="s">
        <v>114</v>
      </c>
      <c r="B88" s="9" t="s">
        <v>115</v>
      </c>
      <c r="C88" s="11" t="s">
        <v>13</v>
      </c>
      <c r="D88" s="11">
        <v>7</v>
      </c>
      <c r="E88" s="11">
        <v>7</v>
      </c>
      <c r="F88" s="11">
        <v>800</v>
      </c>
      <c r="G88" s="11">
        <f>E88*F88</f>
        <v>5600</v>
      </c>
      <c r="H88" s="11" t="s">
        <v>116</v>
      </c>
      <c r="I88" s="11"/>
      <c r="J88" s="11"/>
    </row>
    <row r="89" s="1" customFormat="1" ht="30" customHeight="1" spans="1:10">
      <c r="A89" s="11"/>
      <c r="B89" s="9"/>
      <c r="C89" s="11"/>
      <c r="D89" s="11"/>
      <c r="E89" s="11"/>
      <c r="F89" s="11"/>
      <c r="G89" s="11"/>
      <c r="H89" s="11"/>
      <c r="I89" s="11"/>
      <c r="J89" s="11"/>
    </row>
    <row r="90" s="1" customFormat="1" ht="30" customHeight="1" spans="1:10">
      <c r="A90" s="11" t="s">
        <v>117</v>
      </c>
      <c r="B90" s="9" t="s">
        <v>118</v>
      </c>
      <c r="C90" s="11" t="s">
        <v>13</v>
      </c>
      <c r="D90" s="11">
        <v>1</v>
      </c>
      <c r="E90" s="11">
        <v>1</v>
      </c>
      <c r="F90" s="11">
        <v>800</v>
      </c>
      <c r="G90" s="11">
        <f>E90*F90</f>
        <v>800</v>
      </c>
      <c r="H90" s="11" t="s">
        <v>119</v>
      </c>
      <c r="I90" s="11"/>
      <c r="J90" s="11"/>
    </row>
    <row r="91" s="1" customFormat="1" ht="30" customHeight="1" spans="1:10">
      <c r="A91" s="11" t="s">
        <v>120</v>
      </c>
      <c r="B91" s="9" t="s">
        <v>118</v>
      </c>
      <c r="C91" s="11" t="s">
        <v>13</v>
      </c>
      <c r="D91" s="11">
        <v>8</v>
      </c>
      <c r="E91" s="11">
        <v>8</v>
      </c>
      <c r="F91" s="11">
        <v>800</v>
      </c>
      <c r="G91" s="11">
        <f>E91*F91</f>
        <v>6400</v>
      </c>
      <c r="H91" s="11" t="s">
        <v>119</v>
      </c>
      <c r="I91" s="11"/>
      <c r="J91" s="11"/>
    </row>
    <row r="92" s="2" customFormat="1" ht="30" customHeight="1" spans="1:10">
      <c r="A92" s="12"/>
      <c r="B92" s="13"/>
      <c r="C92" s="12"/>
      <c r="D92" s="12"/>
      <c r="E92" s="12">
        <v>9</v>
      </c>
      <c r="F92" s="12"/>
      <c r="G92" s="12">
        <v>7200</v>
      </c>
      <c r="H92" s="12"/>
      <c r="I92" s="12"/>
      <c r="J92" s="12"/>
    </row>
    <row r="93" s="1" customFormat="1" ht="30" customHeight="1" spans="1:10">
      <c r="A93" s="11" t="s">
        <v>121</v>
      </c>
      <c r="B93" s="9" t="s">
        <v>122</v>
      </c>
      <c r="C93" s="11" t="s">
        <v>13</v>
      </c>
      <c r="D93" s="11">
        <v>11</v>
      </c>
      <c r="E93" s="11">
        <v>11</v>
      </c>
      <c r="F93" s="11">
        <v>800</v>
      </c>
      <c r="G93" s="11">
        <f>E93*F93</f>
        <v>8800</v>
      </c>
      <c r="H93" s="19" t="s">
        <v>123</v>
      </c>
      <c r="I93" s="11"/>
      <c r="J93" s="11"/>
    </row>
    <row r="94" ht="31" customHeight="1" spans="1:10">
      <c r="A94" s="11" t="s">
        <v>124</v>
      </c>
      <c r="B94" s="9"/>
      <c r="C94" s="11"/>
      <c r="D94" s="11">
        <f>SUM(D3:D91)</f>
        <v>1104</v>
      </c>
      <c r="E94" s="11">
        <f>SUM(E9,E16,E23,E31,E35,E37,E46,E50,E54,E61,E67,E68,E70,E74,E78,E79,E85,E86,E88,E92,E93)</f>
        <v>846</v>
      </c>
      <c r="F94" s="11"/>
      <c r="G94" s="11">
        <f>SUM(G9,G16,G23,G31,G35,G37,G46,G50,G54,G61,G67,G68,G70,G74,G78,G79,G85,G86,G88,G92,G93)</f>
        <v>676800</v>
      </c>
      <c r="H94" s="11"/>
      <c r="I94" s="11"/>
      <c r="J94" s="11"/>
    </row>
    <row r="95" ht="30" customHeight="1" spans="1:4">
      <c r="A95" s="14" t="s">
        <v>125</v>
      </c>
      <c r="B95" s="15"/>
      <c r="C95" s="16"/>
      <c r="D95" s="17" t="s">
        <v>126</v>
      </c>
    </row>
    <row r="96" ht="30" customHeight="1" spans="1:4">
      <c r="A96" s="14"/>
      <c r="B96" s="15"/>
      <c r="C96" s="16"/>
      <c r="D96" s="17"/>
    </row>
    <row r="97" ht="30" customHeight="1" spans="1:7">
      <c r="A97" s="14"/>
      <c r="B97" s="15"/>
      <c r="C97" s="16"/>
      <c r="D97" s="18"/>
      <c r="E97" s="18"/>
      <c r="F97" s="16"/>
      <c r="G97" s="16"/>
    </row>
  </sheetData>
  <mergeCells count="1">
    <mergeCell ref="A1:J1"/>
  </mergeCells>
  <pageMargins left="0.75" right="0.75" top="1" bottom="1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自主评价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YXF</cp:lastModifiedBy>
  <dcterms:created xsi:type="dcterms:W3CDTF">2021-01-21T01:12:00Z</dcterms:created>
  <dcterms:modified xsi:type="dcterms:W3CDTF">2022-02-28T06:16:14Z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