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'sheet1'!$A$2:$D$43</definedName>
  </definedNames>
  <calcPr fullCalcOnLoad="1"/>
</workbook>
</file>

<file path=xl/sharedStrings.xml><?xml version="1.0" encoding="utf-8"?>
<sst xmlns="http://schemas.openxmlformats.org/spreadsheetml/2006/main" count="173" uniqueCount="115">
  <si>
    <r>
      <t>2023</t>
    </r>
    <r>
      <rPr>
        <b/>
        <sz val="16"/>
        <rFont val="宋体"/>
        <family val="0"/>
      </rPr>
      <t>年农业设施大棚项目资金发放表</t>
    </r>
  </si>
  <si>
    <t>序号</t>
  </si>
  <si>
    <t>承担单位</t>
  </si>
  <si>
    <t>所属乡镇街道</t>
  </si>
  <si>
    <t>项目负责人</t>
  </si>
  <si>
    <t>批复立项面积</t>
  </si>
  <si>
    <t>备注1</t>
  </si>
  <si>
    <t>补贴标准</t>
  </si>
  <si>
    <t>立项面积（平方）</t>
  </si>
  <si>
    <t>实际测量（平方）</t>
  </si>
  <si>
    <t>补贴面积 （平方）</t>
  </si>
  <si>
    <t>预计补贴（元）</t>
  </si>
  <si>
    <t>宁海县长街尧飞家庭农场</t>
  </si>
  <si>
    <t>长街镇</t>
  </si>
  <si>
    <t>冯尧飞</t>
  </si>
  <si>
    <t>基本农田蔬菜</t>
  </si>
  <si>
    <t>宁海县长街晨怡家庭农场</t>
  </si>
  <si>
    <t>郭明娥</t>
  </si>
  <si>
    <t>宁海县长街庄雪芬家庭农场</t>
  </si>
  <si>
    <t>庄雪芬</t>
  </si>
  <si>
    <t>宁海新营果蔬专业合作社</t>
  </si>
  <si>
    <t>蒋振安</t>
  </si>
  <si>
    <t>林地</t>
  </si>
  <si>
    <t>宁海县长街土财家庭农场</t>
  </si>
  <si>
    <t>李中才</t>
  </si>
  <si>
    <t>园地</t>
  </si>
  <si>
    <t>宁海县长街彩梅家庭农场</t>
  </si>
  <si>
    <t>李彩梅</t>
  </si>
  <si>
    <t>宁海县长街张科家庭农场</t>
  </si>
  <si>
    <t>张兴科</t>
  </si>
  <si>
    <t>园地，葡萄</t>
  </si>
  <si>
    <t>宁海县长街镇志斌果蔬专业合作社</t>
  </si>
  <si>
    <t>王如芳</t>
  </si>
  <si>
    <t>蔬菜</t>
  </si>
  <si>
    <t>宁海县长街明翔家庭农场</t>
  </si>
  <si>
    <t>顾贤明</t>
  </si>
  <si>
    <t>宁海县必阳家庭农场</t>
  </si>
  <si>
    <t>王必阳</t>
  </si>
  <si>
    <t>玉米</t>
  </si>
  <si>
    <t>宁海县陆通家庭农场</t>
  </si>
  <si>
    <t>跃龙街道</t>
  </si>
  <si>
    <t>陈沿通</t>
  </si>
  <si>
    <t>宁海深甽义良家庭农场</t>
  </si>
  <si>
    <t>深甽镇</t>
  </si>
  <si>
    <t>竺义茂</t>
  </si>
  <si>
    <t>宁海森红水果专业合作社</t>
  </si>
  <si>
    <t>桑洲镇</t>
  </si>
  <si>
    <t>刘新红</t>
  </si>
  <si>
    <t>宁海县桥头胡成森家庭农场</t>
  </si>
  <si>
    <t>桥头胡街道</t>
  </si>
  <si>
    <t>周思成</t>
  </si>
  <si>
    <t>宁海县月娣家庭农场</t>
  </si>
  <si>
    <t>力洋镇</t>
  </si>
  <si>
    <t>胡余伟</t>
  </si>
  <si>
    <t>园地柑橘</t>
  </si>
  <si>
    <t>宁海县桥头胡立伟家庭农场</t>
  </si>
  <si>
    <t>林伟强</t>
  </si>
  <si>
    <t>基本农田，蔬菜</t>
  </si>
  <si>
    <t>宁海施旺家庭农场</t>
  </si>
  <si>
    <t>施三旺</t>
  </si>
  <si>
    <t>园地，柑橘</t>
  </si>
  <si>
    <t>宁海县力洋科爱家庭农场</t>
  </si>
  <si>
    <t>吕先科</t>
  </si>
  <si>
    <t>园地葡萄</t>
  </si>
  <si>
    <t>宁海县海航家庭农场有限公司</t>
  </si>
  <si>
    <t>谢中海</t>
  </si>
  <si>
    <t>宁海县力洋童华家庭农场</t>
  </si>
  <si>
    <t>华成扬</t>
  </si>
  <si>
    <t>宁海县张根生家庭农场</t>
  </si>
  <si>
    <t>张根生</t>
  </si>
  <si>
    <t>宁海县蒋思抓家庭农场</t>
  </si>
  <si>
    <t>蒋思抓</t>
  </si>
  <si>
    <t>宁海县梓凡家庭农场</t>
  </si>
  <si>
    <t>陈云君</t>
  </si>
  <si>
    <t>宁海县育祥家庭农场</t>
  </si>
  <si>
    <t>秦育祥</t>
  </si>
  <si>
    <t>宁海县志杰果蔬专业合作社</t>
  </si>
  <si>
    <t>陆志杰</t>
  </si>
  <si>
    <t>宁海县力洋宏万家庭农场</t>
  </si>
  <si>
    <t>秦宏迁</t>
  </si>
  <si>
    <t>宁海县雨欣家庭农场</t>
  </si>
  <si>
    <t>胡英</t>
  </si>
  <si>
    <t>基本农田育苗</t>
  </si>
  <si>
    <t>宁波飞翔家庭农场有限公司</t>
  </si>
  <si>
    <t>杨双林</t>
  </si>
  <si>
    <t>宁海县茶院香彩家庭农场</t>
  </si>
  <si>
    <t>茶院乡</t>
  </si>
  <si>
    <t>胡全能</t>
  </si>
  <si>
    <t>基本农田大豆</t>
  </si>
  <si>
    <t>小计</t>
  </si>
  <si>
    <t>宁海县西店镇海帆家庭农场</t>
  </si>
  <si>
    <t>西店镇</t>
  </si>
  <si>
    <t>石晨涛</t>
  </si>
  <si>
    <t>林地柑橘</t>
  </si>
  <si>
    <t>市级项目</t>
  </si>
  <si>
    <t>立项面积</t>
  </si>
  <si>
    <t>实际测量</t>
  </si>
  <si>
    <t>补贴面积</t>
  </si>
  <si>
    <t>预计补贴</t>
  </si>
  <si>
    <t>宁海县盛磊果蔬专业合作社</t>
  </si>
  <si>
    <t>阮苔苔</t>
  </si>
  <si>
    <t>林地市级项目</t>
  </si>
  <si>
    <t>宁海县鑫博水果专业合作社</t>
  </si>
  <si>
    <t>陈万甫</t>
  </si>
  <si>
    <t>宁海县青珠御丰果业专业合作社</t>
  </si>
  <si>
    <t>罗茂军</t>
  </si>
  <si>
    <t>宁海县长街高辉家庭农场</t>
  </si>
  <si>
    <t>高良春</t>
  </si>
  <si>
    <t>宁海县俞红亮家庭农场</t>
  </si>
  <si>
    <t>俞红亮</t>
  </si>
  <si>
    <t>宁海县尤洋家庭农场</t>
  </si>
  <si>
    <t>尤思维</t>
  </si>
  <si>
    <t>宁海县岔路镇娄氏欧贝拉家庭农场</t>
  </si>
  <si>
    <t>岔路镇</t>
  </si>
  <si>
    <t>娄文楚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</si>
</sst>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178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tabSelected="1" workbookViewId="0" topLeftCell="A1">
      <selection activeCell="R5" sqref="R5"/>
    </sheetView>
  </sheetViews>
  <sheetFormatPr defaultColWidth="9.140625" defaultRowHeight="12.75"/>
  <cols>
    <col min="1" max="1" width="3.28125" style="3" customWidth="1"/>
    <col min="2" max="2" width="23.8515625" style="3" customWidth="1"/>
    <col min="3" max="3" width="8.7109375" style="3" customWidth="1"/>
    <col min="4" max="4" width="10.7109375" style="3" customWidth="1"/>
    <col min="5" max="6" width="7.140625" style="3" customWidth="1"/>
    <col min="7" max="7" width="7.28125" style="3" customWidth="1"/>
    <col min="8" max="8" width="9.00390625" style="3" customWidth="1"/>
    <col min="9" max="9" width="7.28125" style="3" customWidth="1"/>
    <col min="10" max="10" width="10.8515625" style="4" customWidth="1"/>
    <col min="11" max="11" width="8.57421875" style="3" customWidth="1"/>
    <col min="12" max="16384" width="9.140625" style="3" customWidth="1"/>
  </cols>
  <sheetData>
    <row r="1" spans="1:1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" t="s">
        <v>1</v>
      </c>
      <c r="B2" s="6" t="s">
        <v>2</v>
      </c>
      <c r="C2" s="6" t="s">
        <v>3</v>
      </c>
      <c r="D2" s="6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8" t="s">
        <v>10</v>
      </c>
      <c r="K2" s="14" t="s">
        <v>11</v>
      </c>
    </row>
    <row r="3" spans="1:11" s="1" customFormat="1" ht="30" customHeight="1">
      <c r="A3" s="7">
        <v>1</v>
      </c>
      <c r="B3" s="8" t="s">
        <v>12</v>
      </c>
      <c r="C3" s="8" t="s">
        <v>13</v>
      </c>
      <c r="D3" s="8" t="s">
        <v>14</v>
      </c>
      <c r="E3" s="15">
        <v>30000</v>
      </c>
      <c r="F3" s="14" t="s">
        <v>15</v>
      </c>
      <c r="G3" s="15">
        <v>5</v>
      </c>
      <c r="H3" s="15">
        <v>30000</v>
      </c>
      <c r="I3" s="19">
        <v>38703</v>
      </c>
      <c r="J3" s="20">
        <v>30000</v>
      </c>
      <c r="K3" s="19">
        <f aca="true" t="shared" si="0" ref="K3:K12">J3*G3</f>
        <v>150000</v>
      </c>
    </row>
    <row r="4" spans="1:11" s="1" customFormat="1" ht="30" customHeight="1">
      <c r="A4" s="7">
        <v>2</v>
      </c>
      <c r="B4" s="8" t="s">
        <v>16</v>
      </c>
      <c r="C4" s="8" t="s">
        <v>13</v>
      </c>
      <c r="D4" s="8" t="s">
        <v>17</v>
      </c>
      <c r="E4" s="15">
        <v>4600</v>
      </c>
      <c r="F4" s="14" t="s">
        <v>15</v>
      </c>
      <c r="G4" s="15">
        <v>20</v>
      </c>
      <c r="H4" s="15">
        <v>4600</v>
      </c>
      <c r="I4" s="19">
        <v>4671</v>
      </c>
      <c r="J4" s="20">
        <v>4600</v>
      </c>
      <c r="K4" s="19">
        <f t="shared" si="0"/>
        <v>92000</v>
      </c>
    </row>
    <row r="5" spans="1:11" s="1" customFormat="1" ht="30" customHeight="1">
      <c r="A5" s="7">
        <v>3</v>
      </c>
      <c r="B5" s="8" t="s">
        <v>18</v>
      </c>
      <c r="C5" s="8" t="s">
        <v>13</v>
      </c>
      <c r="D5" s="8" t="s">
        <v>19</v>
      </c>
      <c r="E5" s="15">
        <v>50000</v>
      </c>
      <c r="F5" s="14" t="s">
        <v>15</v>
      </c>
      <c r="G5" s="15">
        <v>5</v>
      </c>
      <c r="H5" s="15">
        <v>50000</v>
      </c>
      <c r="I5" s="19">
        <v>67222</v>
      </c>
      <c r="J5" s="20">
        <v>50000</v>
      </c>
      <c r="K5" s="19">
        <f t="shared" si="0"/>
        <v>250000</v>
      </c>
    </row>
    <row r="6" spans="1:11" s="1" customFormat="1" ht="30" customHeight="1">
      <c r="A6" s="7">
        <v>4</v>
      </c>
      <c r="B6" s="8" t="s">
        <v>20</v>
      </c>
      <c r="C6" s="8" t="s">
        <v>13</v>
      </c>
      <c r="D6" s="8" t="s">
        <v>21</v>
      </c>
      <c r="E6" s="15">
        <v>7000</v>
      </c>
      <c r="F6" s="14" t="s">
        <v>22</v>
      </c>
      <c r="G6" s="15">
        <v>20</v>
      </c>
      <c r="H6" s="15">
        <v>7000</v>
      </c>
      <c r="I6" s="19">
        <v>10131</v>
      </c>
      <c r="J6" s="20">
        <v>7000</v>
      </c>
      <c r="K6" s="19">
        <f t="shared" si="0"/>
        <v>140000</v>
      </c>
    </row>
    <row r="7" spans="1:11" ht="30" customHeight="1">
      <c r="A7" s="7">
        <v>5</v>
      </c>
      <c r="B7" s="8" t="s">
        <v>23</v>
      </c>
      <c r="C7" s="8" t="s">
        <v>13</v>
      </c>
      <c r="D7" s="8" t="s">
        <v>24</v>
      </c>
      <c r="E7" s="15">
        <v>9000</v>
      </c>
      <c r="F7" s="14" t="s">
        <v>25</v>
      </c>
      <c r="G7" s="15">
        <v>20</v>
      </c>
      <c r="H7" s="15">
        <v>9000</v>
      </c>
      <c r="I7" s="19">
        <v>12087</v>
      </c>
      <c r="J7" s="20">
        <v>9000</v>
      </c>
      <c r="K7" s="19">
        <f t="shared" si="0"/>
        <v>180000</v>
      </c>
    </row>
    <row r="8" spans="1:11" s="1" customFormat="1" ht="30" customHeight="1">
      <c r="A8" s="7">
        <v>6</v>
      </c>
      <c r="B8" s="8" t="s">
        <v>26</v>
      </c>
      <c r="C8" s="8" t="s">
        <v>13</v>
      </c>
      <c r="D8" s="8" t="s">
        <v>27</v>
      </c>
      <c r="E8" s="15">
        <v>28000</v>
      </c>
      <c r="F8" s="14" t="s">
        <v>15</v>
      </c>
      <c r="G8" s="15">
        <v>5</v>
      </c>
      <c r="H8" s="15">
        <v>28000</v>
      </c>
      <c r="I8" s="19">
        <v>24249</v>
      </c>
      <c r="J8" s="20">
        <v>24249</v>
      </c>
      <c r="K8" s="19">
        <f t="shared" si="0"/>
        <v>121245</v>
      </c>
    </row>
    <row r="9" spans="1:11" ht="30" customHeight="1">
      <c r="A9" s="7">
        <v>7</v>
      </c>
      <c r="B9" s="8" t="s">
        <v>28</v>
      </c>
      <c r="C9" s="8" t="s">
        <v>13</v>
      </c>
      <c r="D9" s="8" t="s">
        <v>29</v>
      </c>
      <c r="E9" s="15">
        <v>13000</v>
      </c>
      <c r="F9" s="14" t="s">
        <v>30</v>
      </c>
      <c r="G9" s="15">
        <v>4</v>
      </c>
      <c r="H9" s="15">
        <v>13000</v>
      </c>
      <c r="I9" s="19">
        <v>10511</v>
      </c>
      <c r="J9" s="20">
        <v>10511</v>
      </c>
      <c r="K9" s="19">
        <f t="shared" si="0"/>
        <v>42044</v>
      </c>
    </row>
    <row r="10" spans="1:11" ht="30" customHeight="1">
      <c r="A10" s="7">
        <v>8</v>
      </c>
      <c r="B10" s="8" t="s">
        <v>31</v>
      </c>
      <c r="C10" s="8" t="s">
        <v>13</v>
      </c>
      <c r="D10" s="8" t="s">
        <v>32</v>
      </c>
      <c r="E10" s="15">
        <v>22000</v>
      </c>
      <c r="F10" s="14" t="s">
        <v>33</v>
      </c>
      <c r="G10" s="15">
        <v>5</v>
      </c>
      <c r="H10" s="15">
        <v>22000</v>
      </c>
      <c r="I10" s="19">
        <v>32215</v>
      </c>
      <c r="J10" s="20">
        <v>22000</v>
      </c>
      <c r="K10" s="19">
        <f t="shared" si="0"/>
        <v>110000</v>
      </c>
    </row>
    <row r="11" spans="1:11" ht="30" customHeight="1">
      <c r="A11" s="7">
        <v>9</v>
      </c>
      <c r="B11" s="8" t="s">
        <v>34</v>
      </c>
      <c r="C11" s="8" t="s">
        <v>13</v>
      </c>
      <c r="D11" s="8" t="s">
        <v>35</v>
      </c>
      <c r="E11" s="15">
        <v>2550</v>
      </c>
      <c r="F11" s="14" t="s">
        <v>33</v>
      </c>
      <c r="G11" s="15">
        <v>20</v>
      </c>
      <c r="H11" s="15">
        <v>2550</v>
      </c>
      <c r="I11" s="19">
        <v>2045</v>
      </c>
      <c r="J11" s="20">
        <v>2045</v>
      </c>
      <c r="K11" s="19">
        <f t="shared" si="0"/>
        <v>40900</v>
      </c>
    </row>
    <row r="12" spans="1:11" ht="30" customHeight="1">
      <c r="A12" s="7">
        <v>10</v>
      </c>
      <c r="B12" s="8" t="s">
        <v>36</v>
      </c>
      <c r="C12" s="8" t="s">
        <v>13</v>
      </c>
      <c r="D12" s="8" t="s">
        <v>37</v>
      </c>
      <c r="E12" s="15">
        <v>4600</v>
      </c>
      <c r="F12" s="14" t="s">
        <v>38</v>
      </c>
      <c r="G12" s="15">
        <v>20</v>
      </c>
      <c r="H12" s="15">
        <v>4600</v>
      </c>
      <c r="I12" s="19">
        <v>5494</v>
      </c>
      <c r="J12" s="20">
        <v>4600</v>
      </c>
      <c r="K12" s="19">
        <f t="shared" si="0"/>
        <v>92000</v>
      </c>
    </row>
    <row r="13" spans="1:11" ht="30" customHeight="1">
      <c r="A13" s="7">
        <v>11</v>
      </c>
      <c r="B13" s="8" t="s">
        <v>39</v>
      </c>
      <c r="C13" s="8" t="s">
        <v>40</v>
      </c>
      <c r="D13" s="8" t="s">
        <v>41</v>
      </c>
      <c r="E13" s="15">
        <v>3600</v>
      </c>
      <c r="F13" s="14" t="s">
        <v>15</v>
      </c>
      <c r="G13" s="15">
        <v>20</v>
      </c>
      <c r="H13" s="15">
        <v>3600</v>
      </c>
      <c r="I13" s="19">
        <v>6053</v>
      </c>
      <c r="J13" s="20">
        <v>3600</v>
      </c>
      <c r="K13" s="19">
        <f aca="true" t="shared" si="1" ref="K13:K45">J13*G13</f>
        <v>72000</v>
      </c>
    </row>
    <row r="14" spans="1:11" ht="30" customHeight="1">
      <c r="A14" s="7">
        <v>12</v>
      </c>
      <c r="B14" s="8" t="s">
        <v>42</v>
      </c>
      <c r="C14" s="8" t="s">
        <v>43</v>
      </c>
      <c r="D14" s="8" t="s">
        <v>44</v>
      </c>
      <c r="E14" s="15">
        <v>21000</v>
      </c>
      <c r="F14" s="14" t="s">
        <v>15</v>
      </c>
      <c r="G14" s="15">
        <v>6</v>
      </c>
      <c r="H14" s="15">
        <v>21000</v>
      </c>
      <c r="I14" s="19">
        <v>17304</v>
      </c>
      <c r="J14" s="20">
        <v>17304</v>
      </c>
      <c r="K14" s="19">
        <f t="shared" si="1"/>
        <v>103824</v>
      </c>
    </row>
    <row r="15" spans="1:11" ht="30" customHeight="1">
      <c r="A15" s="7">
        <v>13</v>
      </c>
      <c r="B15" s="8" t="s">
        <v>45</v>
      </c>
      <c r="C15" s="8" t="s">
        <v>46</v>
      </c>
      <c r="D15" s="8" t="s">
        <v>47</v>
      </c>
      <c r="E15" s="15">
        <v>16500</v>
      </c>
      <c r="F15" s="14" t="s">
        <v>22</v>
      </c>
      <c r="G15" s="15">
        <v>6</v>
      </c>
      <c r="H15" s="15">
        <v>16500</v>
      </c>
      <c r="I15" s="19">
        <v>16618</v>
      </c>
      <c r="J15" s="20">
        <v>16500</v>
      </c>
      <c r="K15" s="19">
        <f t="shared" si="1"/>
        <v>99000</v>
      </c>
    </row>
    <row r="16" spans="1:11" ht="30" customHeight="1">
      <c r="A16" s="7">
        <v>14</v>
      </c>
      <c r="B16" s="8" t="s">
        <v>48</v>
      </c>
      <c r="C16" s="8" t="s">
        <v>49</v>
      </c>
      <c r="D16" s="8" t="s">
        <v>50</v>
      </c>
      <c r="E16" s="15">
        <v>4200</v>
      </c>
      <c r="F16" s="14" t="s">
        <v>22</v>
      </c>
      <c r="G16" s="15">
        <v>20</v>
      </c>
      <c r="H16" s="15">
        <v>4200</v>
      </c>
      <c r="I16" s="19">
        <v>2576</v>
      </c>
      <c r="J16" s="20">
        <v>2576</v>
      </c>
      <c r="K16" s="19">
        <f t="shared" si="1"/>
        <v>51520</v>
      </c>
    </row>
    <row r="17" spans="1:11" ht="30" customHeight="1">
      <c r="A17" s="7">
        <v>15</v>
      </c>
      <c r="B17" s="8" t="s">
        <v>51</v>
      </c>
      <c r="C17" s="8" t="s">
        <v>52</v>
      </c>
      <c r="D17" s="8" t="s">
        <v>53</v>
      </c>
      <c r="E17" s="15">
        <v>3000</v>
      </c>
      <c r="F17" s="14" t="s">
        <v>54</v>
      </c>
      <c r="G17" s="15">
        <v>20</v>
      </c>
      <c r="H17" s="15">
        <v>3000</v>
      </c>
      <c r="I17" s="19">
        <v>2711</v>
      </c>
      <c r="J17" s="20">
        <v>2711</v>
      </c>
      <c r="K17" s="19">
        <f t="shared" si="1"/>
        <v>54220</v>
      </c>
    </row>
    <row r="18" spans="1:11" s="2" customFormat="1" ht="30" customHeight="1">
      <c r="A18" s="7">
        <v>16</v>
      </c>
      <c r="B18" s="8" t="s">
        <v>55</v>
      </c>
      <c r="C18" s="8" t="s">
        <v>49</v>
      </c>
      <c r="D18" s="8" t="s">
        <v>56</v>
      </c>
      <c r="E18" s="15">
        <v>12000</v>
      </c>
      <c r="F18" s="14" t="s">
        <v>57</v>
      </c>
      <c r="G18" s="15">
        <v>6</v>
      </c>
      <c r="H18" s="15">
        <v>12000</v>
      </c>
      <c r="I18" s="19">
        <v>10053</v>
      </c>
      <c r="J18" s="20">
        <v>10053</v>
      </c>
      <c r="K18" s="19">
        <f t="shared" si="1"/>
        <v>60318</v>
      </c>
    </row>
    <row r="19" spans="1:11" ht="30" customHeight="1">
      <c r="A19" s="7">
        <v>17</v>
      </c>
      <c r="B19" s="8" t="s">
        <v>58</v>
      </c>
      <c r="C19" s="8" t="s">
        <v>52</v>
      </c>
      <c r="D19" s="8" t="s">
        <v>59</v>
      </c>
      <c r="E19" s="15">
        <v>4000</v>
      </c>
      <c r="F19" s="14" t="s">
        <v>60</v>
      </c>
      <c r="G19" s="15">
        <v>20</v>
      </c>
      <c r="H19" s="15">
        <v>4000</v>
      </c>
      <c r="I19" s="19">
        <v>4853</v>
      </c>
      <c r="J19" s="20">
        <v>4000</v>
      </c>
      <c r="K19" s="19">
        <f t="shared" si="1"/>
        <v>80000</v>
      </c>
    </row>
    <row r="20" spans="1:11" s="1" customFormat="1" ht="30" customHeight="1">
      <c r="A20" s="7">
        <v>18</v>
      </c>
      <c r="B20" s="8" t="s">
        <v>61</v>
      </c>
      <c r="C20" s="8" t="s">
        <v>52</v>
      </c>
      <c r="D20" s="8" t="s">
        <v>62</v>
      </c>
      <c r="E20" s="15">
        <v>14000</v>
      </c>
      <c r="F20" s="14" t="s">
        <v>63</v>
      </c>
      <c r="G20" s="15">
        <v>4</v>
      </c>
      <c r="H20" s="15">
        <v>14000</v>
      </c>
      <c r="I20" s="19">
        <v>14000</v>
      </c>
      <c r="J20" s="20">
        <v>14000</v>
      </c>
      <c r="K20" s="19">
        <f t="shared" si="1"/>
        <v>56000</v>
      </c>
    </row>
    <row r="21" spans="1:11" s="1" customFormat="1" ht="30" customHeight="1">
      <c r="A21" s="7">
        <v>19</v>
      </c>
      <c r="B21" s="8" t="s">
        <v>64</v>
      </c>
      <c r="C21" s="8" t="s">
        <v>52</v>
      </c>
      <c r="D21" s="8" t="s">
        <v>65</v>
      </c>
      <c r="E21" s="15">
        <v>16000</v>
      </c>
      <c r="F21" s="14" t="s">
        <v>57</v>
      </c>
      <c r="G21" s="15">
        <v>6</v>
      </c>
      <c r="H21" s="15">
        <v>16000</v>
      </c>
      <c r="I21" s="19">
        <v>38892</v>
      </c>
      <c r="J21" s="20">
        <v>16000</v>
      </c>
      <c r="K21" s="19">
        <f t="shared" si="1"/>
        <v>96000</v>
      </c>
    </row>
    <row r="22" spans="1:11" ht="30" customHeight="1">
      <c r="A22" s="7">
        <v>20</v>
      </c>
      <c r="B22" s="8" t="s">
        <v>66</v>
      </c>
      <c r="C22" s="8" t="s">
        <v>52</v>
      </c>
      <c r="D22" s="8" t="s">
        <v>67</v>
      </c>
      <c r="E22" s="15">
        <v>2500</v>
      </c>
      <c r="F22" s="14" t="s">
        <v>54</v>
      </c>
      <c r="G22" s="15">
        <v>20</v>
      </c>
      <c r="H22" s="15">
        <v>2500</v>
      </c>
      <c r="I22" s="19">
        <v>2672</v>
      </c>
      <c r="J22" s="20">
        <v>2500</v>
      </c>
      <c r="K22" s="19">
        <f t="shared" si="1"/>
        <v>50000</v>
      </c>
    </row>
    <row r="23" spans="1:11" ht="30" customHeight="1">
      <c r="A23" s="7">
        <v>21</v>
      </c>
      <c r="B23" s="8" t="s">
        <v>68</v>
      </c>
      <c r="C23" s="8" t="s">
        <v>52</v>
      </c>
      <c r="D23" s="8" t="s">
        <v>69</v>
      </c>
      <c r="E23" s="15">
        <v>2500</v>
      </c>
      <c r="F23" s="14" t="s">
        <v>54</v>
      </c>
      <c r="G23" s="15">
        <v>20</v>
      </c>
      <c r="H23" s="15">
        <v>2500</v>
      </c>
      <c r="I23" s="19">
        <v>3263</v>
      </c>
      <c r="J23" s="20">
        <v>2500</v>
      </c>
      <c r="K23" s="19">
        <f t="shared" si="1"/>
        <v>50000</v>
      </c>
    </row>
    <row r="24" spans="1:11" ht="30" customHeight="1">
      <c r="A24" s="7">
        <v>22</v>
      </c>
      <c r="B24" s="8" t="s">
        <v>70</v>
      </c>
      <c r="C24" s="8" t="s">
        <v>52</v>
      </c>
      <c r="D24" s="8" t="s">
        <v>71</v>
      </c>
      <c r="E24" s="15">
        <v>2500</v>
      </c>
      <c r="F24" s="14" t="s">
        <v>54</v>
      </c>
      <c r="G24" s="15">
        <v>20</v>
      </c>
      <c r="H24" s="15">
        <v>2500</v>
      </c>
      <c r="I24" s="19">
        <v>2121</v>
      </c>
      <c r="J24" s="20">
        <v>2121</v>
      </c>
      <c r="K24" s="19">
        <f t="shared" si="1"/>
        <v>42420</v>
      </c>
    </row>
    <row r="25" spans="1:11" ht="30" customHeight="1">
      <c r="A25" s="7">
        <v>23</v>
      </c>
      <c r="B25" s="8" t="s">
        <v>72</v>
      </c>
      <c r="C25" s="8" t="s">
        <v>52</v>
      </c>
      <c r="D25" s="8" t="s">
        <v>73</v>
      </c>
      <c r="E25" s="15">
        <v>3200</v>
      </c>
      <c r="F25" s="14" t="s">
        <v>54</v>
      </c>
      <c r="G25" s="15">
        <v>20</v>
      </c>
      <c r="H25" s="15">
        <v>3200</v>
      </c>
      <c r="I25" s="19">
        <v>3753</v>
      </c>
      <c r="J25" s="20">
        <v>3200</v>
      </c>
      <c r="K25" s="19">
        <f t="shared" si="1"/>
        <v>64000</v>
      </c>
    </row>
    <row r="26" spans="1:11" ht="30" customHeight="1">
      <c r="A26" s="7">
        <v>24</v>
      </c>
      <c r="B26" s="8" t="s">
        <v>74</v>
      </c>
      <c r="C26" s="8" t="s">
        <v>52</v>
      </c>
      <c r="D26" s="8" t="s">
        <v>75</v>
      </c>
      <c r="E26" s="15">
        <v>2000</v>
      </c>
      <c r="F26" s="14" t="s">
        <v>54</v>
      </c>
      <c r="G26" s="15">
        <v>20</v>
      </c>
      <c r="H26" s="15">
        <v>2000</v>
      </c>
      <c r="I26" s="19">
        <v>2008</v>
      </c>
      <c r="J26" s="20">
        <v>2000</v>
      </c>
      <c r="K26" s="19">
        <f t="shared" si="1"/>
        <v>40000</v>
      </c>
    </row>
    <row r="27" spans="1:11" ht="30" customHeight="1">
      <c r="A27" s="7">
        <v>25</v>
      </c>
      <c r="B27" s="8" t="s">
        <v>76</v>
      </c>
      <c r="C27" s="8" t="s">
        <v>52</v>
      </c>
      <c r="D27" s="8" t="s">
        <v>77</v>
      </c>
      <c r="E27" s="15">
        <v>3200</v>
      </c>
      <c r="F27" s="14" t="s">
        <v>54</v>
      </c>
      <c r="G27" s="15">
        <v>20</v>
      </c>
      <c r="H27" s="15">
        <v>3200</v>
      </c>
      <c r="I27" s="19">
        <v>2163</v>
      </c>
      <c r="J27" s="20">
        <v>2163</v>
      </c>
      <c r="K27" s="19">
        <f t="shared" si="1"/>
        <v>43260</v>
      </c>
    </row>
    <row r="28" spans="1:11" ht="30" customHeight="1">
      <c r="A28" s="7">
        <v>26</v>
      </c>
      <c r="B28" s="8" t="s">
        <v>78</v>
      </c>
      <c r="C28" s="8" t="s">
        <v>52</v>
      </c>
      <c r="D28" s="8" t="s">
        <v>79</v>
      </c>
      <c r="E28" s="15">
        <v>2500</v>
      </c>
      <c r="F28" s="14" t="s">
        <v>54</v>
      </c>
      <c r="G28" s="15">
        <v>20</v>
      </c>
      <c r="H28" s="15">
        <v>2500</v>
      </c>
      <c r="I28" s="19">
        <v>2201</v>
      </c>
      <c r="J28" s="20">
        <v>2201</v>
      </c>
      <c r="K28" s="19">
        <f t="shared" si="1"/>
        <v>44020</v>
      </c>
    </row>
    <row r="29" spans="1:11" s="1" customFormat="1" ht="30" customHeight="1">
      <c r="A29" s="7">
        <v>27</v>
      </c>
      <c r="B29" s="8" t="s">
        <v>80</v>
      </c>
      <c r="C29" s="8" t="s">
        <v>52</v>
      </c>
      <c r="D29" s="8" t="s">
        <v>81</v>
      </c>
      <c r="E29" s="15">
        <v>24500</v>
      </c>
      <c r="F29" s="14" t="s">
        <v>82</v>
      </c>
      <c r="G29" s="15">
        <v>6</v>
      </c>
      <c r="H29" s="15">
        <v>24500</v>
      </c>
      <c r="I29" s="19">
        <v>30375</v>
      </c>
      <c r="J29" s="20">
        <v>24500</v>
      </c>
      <c r="K29" s="19">
        <f t="shared" si="1"/>
        <v>147000</v>
      </c>
    </row>
    <row r="30" spans="1:11" ht="30" customHeight="1">
      <c r="A30" s="7">
        <v>28</v>
      </c>
      <c r="B30" s="8" t="s">
        <v>83</v>
      </c>
      <c r="C30" s="8" t="s">
        <v>52</v>
      </c>
      <c r="D30" s="8" t="s">
        <v>84</v>
      </c>
      <c r="E30" s="14">
        <v>3500</v>
      </c>
      <c r="F30" s="14" t="s">
        <v>25</v>
      </c>
      <c r="G30" s="15">
        <v>20</v>
      </c>
      <c r="H30" s="15">
        <v>3500</v>
      </c>
      <c r="I30" s="19">
        <v>2992</v>
      </c>
      <c r="J30" s="20">
        <v>2992</v>
      </c>
      <c r="K30" s="19">
        <f t="shared" si="1"/>
        <v>59840</v>
      </c>
    </row>
    <row r="31" spans="1:11" ht="30" customHeight="1">
      <c r="A31" s="7">
        <v>29</v>
      </c>
      <c r="B31" s="8" t="s">
        <v>85</v>
      </c>
      <c r="C31" s="8" t="s">
        <v>86</v>
      </c>
      <c r="D31" s="8" t="s">
        <v>87</v>
      </c>
      <c r="E31" s="15">
        <v>10000</v>
      </c>
      <c r="F31" s="14" t="s">
        <v>88</v>
      </c>
      <c r="G31" s="15">
        <v>5</v>
      </c>
      <c r="H31" s="15">
        <v>10000</v>
      </c>
      <c r="I31" s="19">
        <v>15794</v>
      </c>
      <c r="J31" s="20">
        <v>10000</v>
      </c>
      <c r="K31" s="19">
        <f t="shared" si="1"/>
        <v>50000</v>
      </c>
    </row>
    <row r="32" spans="1:11" ht="30" customHeight="1">
      <c r="A32" s="7"/>
      <c r="B32" s="8" t="s">
        <v>89</v>
      </c>
      <c r="C32" s="8"/>
      <c r="D32" s="8"/>
      <c r="E32" s="15">
        <f aca="true" t="shared" si="2" ref="E32:K32">SUM(E3:E31)</f>
        <v>321450</v>
      </c>
      <c r="F32" s="15">
        <f t="shared" si="2"/>
        <v>0</v>
      </c>
      <c r="G32" s="15"/>
      <c r="H32" s="15">
        <f>SUM(H3:H31)</f>
        <v>321450</v>
      </c>
      <c r="I32" s="15">
        <f t="shared" si="2"/>
        <v>387730</v>
      </c>
      <c r="J32" s="20">
        <f t="shared" si="2"/>
        <v>304926</v>
      </c>
      <c r="K32" s="15">
        <f t="shared" si="2"/>
        <v>2481611</v>
      </c>
    </row>
    <row r="33" spans="1:11" ht="30" customHeight="1">
      <c r="A33" s="7">
        <v>1</v>
      </c>
      <c r="B33" s="8" t="s">
        <v>90</v>
      </c>
      <c r="C33" s="8" t="s">
        <v>91</v>
      </c>
      <c r="D33" s="8" t="s">
        <v>92</v>
      </c>
      <c r="E33" s="15">
        <v>2400</v>
      </c>
      <c r="F33" s="14" t="s">
        <v>93</v>
      </c>
      <c r="G33" s="15">
        <v>20</v>
      </c>
      <c r="H33" s="15">
        <v>2400</v>
      </c>
      <c r="I33" s="19">
        <v>2425</v>
      </c>
      <c r="J33" s="20">
        <v>2400</v>
      </c>
      <c r="K33" s="19">
        <f>J33*G33</f>
        <v>48000</v>
      </c>
    </row>
    <row r="34" spans="1:11" ht="30" customHeight="1">
      <c r="A34" s="9" t="s">
        <v>94</v>
      </c>
      <c r="B34" s="10"/>
      <c r="C34" s="10"/>
      <c r="D34" s="10"/>
      <c r="E34" s="10"/>
      <c r="F34" s="10"/>
      <c r="G34" s="10"/>
      <c r="H34" s="10"/>
      <c r="I34" s="10"/>
      <c r="J34" s="21"/>
      <c r="K34" s="10"/>
    </row>
    <row r="35" spans="1:11" ht="30" customHeight="1">
      <c r="A35" s="6" t="s">
        <v>1</v>
      </c>
      <c r="B35" s="6" t="s">
        <v>2</v>
      </c>
      <c r="C35" s="6" t="s">
        <v>3</v>
      </c>
      <c r="D35" s="6" t="s">
        <v>4</v>
      </c>
      <c r="E35" s="14" t="s">
        <v>5</v>
      </c>
      <c r="F35" s="15"/>
      <c r="G35" s="14" t="s">
        <v>7</v>
      </c>
      <c r="H35" s="14" t="s">
        <v>95</v>
      </c>
      <c r="I35" s="14" t="s">
        <v>96</v>
      </c>
      <c r="J35" s="18" t="s">
        <v>97</v>
      </c>
      <c r="K35" s="14" t="s">
        <v>98</v>
      </c>
    </row>
    <row r="36" spans="1:11" ht="30" customHeight="1">
      <c r="A36" s="7">
        <v>1</v>
      </c>
      <c r="B36" s="8" t="s">
        <v>99</v>
      </c>
      <c r="C36" s="8" t="s">
        <v>13</v>
      </c>
      <c r="D36" s="8" t="s">
        <v>100</v>
      </c>
      <c r="E36" s="16">
        <v>20000</v>
      </c>
      <c r="F36" s="12" t="s">
        <v>101</v>
      </c>
      <c r="G36" s="16">
        <v>20</v>
      </c>
      <c r="H36" s="16">
        <v>20000</v>
      </c>
      <c r="I36" s="16">
        <v>20025</v>
      </c>
      <c r="J36" s="22">
        <v>20000</v>
      </c>
      <c r="K36" s="23">
        <f>J36*G36</f>
        <v>400000</v>
      </c>
    </row>
    <row r="37" spans="1:11" s="1" customFormat="1" ht="30" customHeight="1">
      <c r="A37" s="7">
        <v>2</v>
      </c>
      <c r="B37" s="8" t="s">
        <v>102</v>
      </c>
      <c r="C37" s="8" t="s">
        <v>13</v>
      </c>
      <c r="D37" s="8" t="s">
        <v>103</v>
      </c>
      <c r="E37" s="16">
        <v>25000</v>
      </c>
      <c r="F37" s="12" t="s">
        <v>101</v>
      </c>
      <c r="G37" s="16">
        <v>20</v>
      </c>
      <c r="H37" s="16">
        <v>7000</v>
      </c>
      <c r="I37" s="16">
        <v>6142</v>
      </c>
      <c r="J37" s="22">
        <v>6142</v>
      </c>
      <c r="K37" s="23">
        <f>J37*G37</f>
        <v>122840</v>
      </c>
    </row>
    <row r="38" spans="1:11" ht="30" customHeight="1">
      <c r="A38" s="7">
        <v>3</v>
      </c>
      <c r="B38" s="11" t="s">
        <v>104</v>
      </c>
      <c r="C38" s="11" t="s">
        <v>13</v>
      </c>
      <c r="D38" s="12" t="s">
        <v>105</v>
      </c>
      <c r="E38" s="17">
        <v>8000</v>
      </c>
      <c r="F38" s="12" t="s">
        <v>101</v>
      </c>
      <c r="G38" s="13">
        <v>20</v>
      </c>
      <c r="H38" s="13">
        <v>8000</v>
      </c>
      <c r="I38" s="13">
        <v>8377</v>
      </c>
      <c r="J38" s="24">
        <v>8377</v>
      </c>
      <c r="K38" s="23">
        <v>160000</v>
      </c>
    </row>
    <row r="39" spans="1:11" ht="30" customHeight="1">
      <c r="A39" s="7">
        <v>4</v>
      </c>
      <c r="B39" s="11" t="s">
        <v>106</v>
      </c>
      <c r="C39" s="11" t="s">
        <v>13</v>
      </c>
      <c r="D39" s="12" t="s">
        <v>107</v>
      </c>
      <c r="E39" s="17">
        <v>6500</v>
      </c>
      <c r="F39" s="12" t="s">
        <v>101</v>
      </c>
      <c r="G39" s="13">
        <v>20</v>
      </c>
      <c r="H39" s="13">
        <v>6500</v>
      </c>
      <c r="I39" s="13">
        <v>6576</v>
      </c>
      <c r="J39" s="24">
        <v>6500</v>
      </c>
      <c r="K39" s="23">
        <f>J39*G39</f>
        <v>130000</v>
      </c>
    </row>
    <row r="40" spans="1:11" ht="30" customHeight="1">
      <c r="A40" s="7">
        <v>5</v>
      </c>
      <c r="B40" s="11" t="s">
        <v>108</v>
      </c>
      <c r="C40" s="11" t="s">
        <v>13</v>
      </c>
      <c r="D40" s="12" t="s">
        <v>109</v>
      </c>
      <c r="E40" s="17">
        <v>20000</v>
      </c>
      <c r="F40" s="12" t="s">
        <v>101</v>
      </c>
      <c r="G40" s="13">
        <v>20</v>
      </c>
      <c r="H40" s="13">
        <v>20000</v>
      </c>
      <c r="I40" s="13">
        <v>20616</v>
      </c>
      <c r="J40" s="24">
        <v>20000</v>
      </c>
      <c r="K40" s="23">
        <f>J40*G40</f>
        <v>400000</v>
      </c>
    </row>
    <row r="41" spans="1:11" ht="30" customHeight="1">
      <c r="A41" s="7">
        <v>6</v>
      </c>
      <c r="B41" s="11" t="s">
        <v>110</v>
      </c>
      <c r="C41" s="11" t="s">
        <v>13</v>
      </c>
      <c r="D41" s="12" t="s">
        <v>111</v>
      </c>
      <c r="E41" s="17">
        <v>9500</v>
      </c>
      <c r="F41" s="12" t="s">
        <v>101</v>
      </c>
      <c r="G41" s="13">
        <v>20</v>
      </c>
      <c r="H41" s="13">
        <v>6500</v>
      </c>
      <c r="I41" s="13">
        <v>5674</v>
      </c>
      <c r="J41" s="24">
        <v>5674</v>
      </c>
      <c r="K41" s="23">
        <f>J41*G41</f>
        <v>113480</v>
      </c>
    </row>
    <row r="42" spans="1:11" ht="30" customHeight="1">
      <c r="A42" s="7">
        <v>7</v>
      </c>
      <c r="B42" s="11" t="s">
        <v>112</v>
      </c>
      <c r="C42" s="11" t="s">
        <v>113</v>
      </c>
      <c r="D42" s="12" t="s">
        <v>114</v>
      </c>
      <c r="E42" s="17">
        <v>8000</v>
      </c>
      <c r="F42" s="12" t="s">
        <v>101</v>
      </c>
      <c r="G42" s="13">
        <v>20</v>
      </c>
      <c r="H42" s="13">
        <v>8000</v>
      </c>
      <c r="I42" s="13">
        <v>28757</v>
      </c>
      <c r="J42" s="24">
        <v>8000</v>
      </c>
      <c r="K42" s="23">
        <f>J42*G42</f>
        <v>160000</v>
      </c>
    </row>
    <row r="43" spans="1:11" ht="30" customHeight="1">
      <c r="A43" s="13"/>
      <c r="B43" s="12" t="s">
        <v>89</v>
      </c>
      <c r="C43" s="13"/>
      <c r="D43" s="13"/>
      <c r="E43" s="13"/>
      <c r="F43" s="13"/>
      <c r="G43" s="13"/>
      <c r="H43" s="13">
        <f>SUM(H36:H42)</f>
        <v>76000</v>
      </c>
      <c r="I43" s="13">
        <f>SUM(I36:I42)</f>
        <v>96167</v>
      </c>
      <c r="J43" s="24">
        <f>SUM(J36:J42)</f>
        <v>74693</v>
      </c>
      <c r="K43" s="13">
        <f>SUM(K36:K42)</f>
        <v>1486320</v>
      </c>
    </row>
  </sheetData>
  <sheetProtection/>
  <autoFilter ref="A2:D43">
    <sortState ref="A3:D43">
      <sortCondition descending="1" sortBy="value" ref="C3:C43"/>
    </sortState>
  </autoFilter>
  <mergeCells count="2">
    <mergeCell ref="A1:K1"/>
    <mergeCell ref="A34:K34"/>
  </mergeCells>
  <printOptions/>
  <pageMargins left="0.75" right="0.75" top="1" bottom="1" header="0.5" footer="0.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2023-03-02T19:12:10Z</dcterms:created>
  <dcterms:modified xsi:type="dcterms:W3CDTF">2024-03-25T14:32:19Z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6D6C106108BA4B6F937C3C95FCD9F16F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